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mycloudex2ultra\Public\01Α CLLD LEADER 2014-20\4 ΑΛΙΕΙΑ\ΠΡΟΣΚΛΗΣΗ ΙΔΙΩΤΙΚΩΝ\ΠΡΟΣΚΛΗΣΗ ΑΝΟΛ\ΤΕΛΙΚΗ ΠΡΟΣΚΛΗΣΗ ΠΡΟΣ ΔΗΜΟΣΙΕΥΣΗ ΜΕΤΑ ΕΥΚΕ\1η ΤΡΟΠΟΠΟΙΗΣΗ ΠΡΟΣΚΛΗΣΗΣ\ΣΥΝΗΜΜΕΝΑ ΠΡΟΣΚΛΗΣΗΣ\"/>
    </mc:Choice>
  </mc:AlternateContent>
  <xr:revisionPtr revIDLastSave="0" documentId="13_ncr:1_{D1D49886-0EBE-4E9F-A99F-338F844EBD25}" xr6:coauthVersionLast="47" xr6:coauthVersionMax="47" xr10:uidLastSave="{00000000-0000-0000-0000-000000000000}"/>
  <bookViews>
    <workbookView xWindow="3585" yWindow="1350" windowWidth="19995" windowHeight="12750" tabRatio="897" firstSheet="4" activeTab="9" xr2:uid="{00000000-000D-0000-FFFF-FFFF00000000}"/>
  </bookViews>
  <sheets>
    <sheet name="ΚΩΔ.ΔΑΠ.ΠΣΚΕ" sheetId="70" r:id="rId1"/>
    <sheet name="2.ΚΤΙΡΙΑΚΕΣ ΕΓΚΑΤΑΣΤΑΣΕΙΣ" sheetId="83" r:id="rId2"/>
    <sheet name="4. ΑΓΟΡΑ ΕΞΟΠΛΙΣΜΟΥ " sheetId="66" r:id="rId3"/>
    <sheet name="5. ΑΝΤΑΛΛΑΚΤΙΚΑ" sheetId="67" r:id="rId4"/>
    <sheet name="7. ΜΕΤΑΦΟΡΙΚΑ ΜΕΣΑ" sheetId="71" r:id="rId5"/>
    <sheet name="8.ΑΫΛΑ ΠΑΓΙΑ" sheetId="74" r:id="rId6"/>
    <sheet name="12. ΠΑΡΟΧΗ ΥΠΗΡΕΣΙΩΝ" sheetId="75" r:id="rId7"/>
    <sheet name="ΣΥΝΟΛΑ" sheetId="82" r:id="rId8"/>
    <sheet name="ΔΑΠΑΝΕΣ ΠΕΡΙΒΑΛΛΟΝΤΟΣ " sheetId="78" r:id="rId9"/>
    <sheet name="ΠΙΝΑΚΑΣ ΕΞΟΦΛΗΜΕΝΩΝ ΔΑΠΑΝΩΝ" sheetId="81" r:id="rId10"/>
  </sheets>
  <definedNames>
    <definedName name="_xlnm.Print_Titles" localSheetId="2">'4. ΑΓΟΡΑ ΕΞΟΠΛΙΣΜΟΥ '!$6:$7</definedName>
    <definedName name="_xlnm.Print_Titles" localSheetId="3">'5. ΑΝΤΑΛΛΑΚΤΙΚΑ'!$6:$7</definedName>
  </definedNames>
  <calcPr calcId="19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0" i="82" l="1"/>
  <c r="F30" i="82"/>
  <c r="D30" i="82"/>
  <c r="F9" i="78"/>
  <c r="G9" i="78"/>
  <c r="F10" i="78"/>
  <c r="G10" i="78"/>
  <c r="F11" i="78"/>
  <c r="G11" i="78"/>
  <c r="F12" i="78"/>
  <c r="G12" i="78"/>
  <c r="H12" i="78"/>
  <c r="F13" i="78"/>
  <c r="G13" i="78"/>
  <c r="H13" i="78"/>
  <c r="F14" i="78"/>
  <c r="G14" i="78"/>
  <c r="F8" i="78"/>
  <c r="G8" i="78"/>
  <c r="H14" i="78"/>
  <c r="G15" i="78"/>
  <c r="H11" i="78"/>
  <c r="H10" i="78"/>
  <c r="H9" i="78"/>
  <c r="F15" i="78"/>
  <c r="H8" i="78"/>
  <c r="H15" i="78"/>
  <c r="F14" i="75"/>
  <c r="F13" i="75"/>
  <c r="G13" i="75"/>
  <c r="H13" i="75"/>
  <c r="F10" i="75"/>
  <c r="G10" i="75"/>
  <c r="H10" i="75"/>
  <c r="F9" i="75"/>
  <c r="G9" i="75"/>
  <c r="F26" i="74"/>
  <c r="F25" i="74"/>
  <c r="G25" i="74"/>
  <c r="F22" i="74"/>
  <c r="F21" i="74"/>
  <c r="F23" i="74"/>
  <c r="F18" i="74"/>
  <c r="F17" i="74"/>
  <c r="F14" i="74"/>
  <c r="F13" i="74"/>
  <c r="F10" i="74"/>
  <c r="G10" i="74"/>
  <c r="F9" i="74"/>
  <c r="F11" i="74"/>
  <c r="F14" i="71"/>
  <c r="F13" i="71"/>
  <c r="F10" i="71"/>
  <c r="F9" i="71"/>
  <c r="F15" i="75"/>
  <c r="F27" i="74"/>
  <c r="F11" i="75"/>
  <c r="F16" i="75"/>
  <c r="H9" i="75"/>
  <c r="H11" i="75"/>
  <c r="G11" i="75"/>
  <c r="G14" i="75"/>
  <c r="G15" i="75"/>
  <c r="F15" i="74"/>
  <c r="H25" i="74"/>
  <c r="G26" i="74"/>
  <c r="G27" i="74"/>
  <c r="G21" i="74"/>
  <c r="G22" i="74"/>
  <c r="H22" i="74"/>
  <c r="F19" i="74"/>
  <c r="G17" i="74"/>
  <c r="H17" i="74"/>
  <c r="G18" i="74"/>
  <c r="H18" i="74"/>
  <c r="G9" i="74"/>
  <c r="H9" i="74"/>
  <c r="G13" i="74"/>
  <c r="H13" i="74"/>
  <c r="H10" i="74"/>
  <c r="G14" i="74"/>
  <c r="H14" i="74"/>
  <c r="F15" i="71"/>
  <c r="G14" i="71"/>
  <c r="H14" i="71"/>
  <c r="G13" i="71"/>
  <c r="G10" i="71"/>
  <c r="H10" i="71"/>
  <c r="F11" i="71"/>
  <c r="G9" i="71"/>
  <c r="F9" i="67"/>
  <c r="G9" i="67"/>
  <c r="F8" i="67"/>
  <c r="F42" i="66"/>
  <c r="F41" i="66"/>
  <c r="F22" i="66"/>
  <c r="F21" i="66"/>
  <c r="F38" i="66"/>
  <c r="F37" i="66"/>
  <c r="F46" i="66"/>
  <c r="G46" i="66"/>
  <c r="H46" i="66"/>
  <c r="F45" i="66"/>
  <c r="F34" i="66"/>
  <c r="F33" i="66"/>
  <c r="F30" i="66"/>
  <c r="G30" i="66"/>
  <c r="H30" i="66"/>
  <c r="F29" i="66"/>
  <c r="G29" i="66"/>
  <c r="F26" i="66"/>
  <c r="F25" i="66"/>
  <c r="F18" i="66"/>
  <c r="G18" i="66"/>
  <c r="F17" i="66"/>
  <c r="F14" i="66"/>
  <c r="G14" i="66"/>
  <c r="H14" i="66"/>
  <c r="F13" i="66"/>
  <c r="F10" i="66"/>
  <c r="F9" i="66"/>
  <c r="H19" i="74"/>
  <c r="F16" i="71"/>
  <c r="H14" i="75"/>
  <c r="H15" i="75"/>
  <c r="H16" i="75"/>
  <c r="F43" i="66"/>
  <c r="F28" i="74"/>
  <c r="G15" i="71"/>
  <c r="F10" i="67"/>
  <c r="G16" i="75"/>
  <c r="H26" i="74"/>
  <c r="H27" i="74"/>
  <c r="G23" i="74"/>
  <c r="H21" i="74"/>
  <c r="H23" i="74"/>
  <c r="H11" i="74"/>
  <c r="G19" i="74"/>
  <c r="G11" i="74"/>
  <c r="H15" i="74"/>
  <c r="G15" i="74"/>
  <c r="H13" i="71"/>
  <c r="H15" i="71"/>
  <c r="G11" i="71"/>
  <c r="H9" i="71"/>
  <c r="H11" i="71"/>
  <c r="H9" i="67"/>
  <c r="G8" i="67"/>
  <c r="G10" i="67"/>
  <c r="F19" i="66"/>
  <c r="G41" i="66"/>
  <c r="H41" i="66"/>
  <c r="G42" i="66"/>
  <c r="H42" i="66"/>
  <c r="F15" i="66"/>
  <c r="F39" i="66"/>
  <c r="F23" i="66"/>
  <c r="G17" i="66"/>
  <c r="G19" i="66"/>
  <c r="G21" i="66"/>
  <c r="H21" i="66"/>
  <c r="F27" i="66"/>
  <c r="G22" i="66"/>
  <c r="H22" i="66"/>
  <c r="G9" i="66"/>
  <c r="H9" i="66"/>
  <c r="G33" i="66"/>
  <c r="H33" i="66"/>
  <c r="G37" i="66"/>
  <c r="G34" i="66"/>
  <c r="H34" i="66"/>
  <c r="F35" i="66"/>
  <c r="G38" i="66"/>
  <c r="H38" i="66"/>
  <c r="H18" i="66"/>
  <c r="H29" i="66"/>
  <c r="H31" i="66"/>
  <c r="G31" i="66"/>
  <c r="F11" i="66"/>
  <c r="G13" i="66"/>
  <c r="F31" i="66"/>
  <c r="G10" i="66"/>
  <c r="G25" i="66"/>
  <c r="H25" i="66"/>
  <c r="F47" i="66"/>
  <c r="G26" i="66"/>
  <c r="H26" i="66"/>
  <c r="G45" i="66"/>
  <c r="G47" i="66"/>
  <c r="G16" i="71"/>
  <c r="G28" i="74"/>
  <c r="H28" i="74"/>
  <c r="H8" i="67"/>
  <c r="H10" i="67"/>
  <c r="F48" i="66"/>
  <c r="H16" i="71"/>
  <c r="H17" i="66"/>
  <c r="G43" i="66"/>
  <c r="H43" i="66"/>
  <c r="H23" i="66"/>
  <c r="H19" i="66"/>
  <c r="G11" i="66"/>
  <c r="G23" i="66"/>
  <c r="G39" i="66"/>
  <c r="H37" i="66"/>
  <c r="H39" i="66"/>
  <c r="G35" i="66"/>
  <c r="H35" i="66"/>
  <c r="H27" i="66"/>
  <c r="H10" i="66"/>
  <c r="H11" i="66"/>
  <c r="G15" i="66"/>
  <c r="H13" i="66"/>
  <c r="H15" i="66"/>
  <c r="H45" i="66"/>
  <c r="H47" i="66"/>
  <c r="G27" i="66"/>
  <c r="G48" i="66"/>
  <c r="H48" i="66"/>
</calcChain>
</file>

<file path=xl/sharedStrings.xml><?xml version="1.0" encoding="utf-8"?>
<sst xmlns="http://schemas.openxmlformats.org/spreadsheetml/2006/main" count="788" uniqueCount="515">
  <si>
    <t>Α/Α</t>
  </si>
  <si>
    <t>ΠΕΡΙΓΡΑΦΗ ΕΞΟΠΛΙΣΜΟΥ</t>
  </si>
  <si>
    <t xml:space="preserve">ΠΟΣΟΤΗΤΑ </t>
  </si>
  <si>
    <t>ΤΙΜΗ ΜΟΝΑΔΑΣ</t>
  </si>
  <si>
    <t>ΚΟΣΤΟΣ</t>
  </si>
  <si>
    <t>ΦΠΑ</t>
  </si>
  <si>
    <t>ΣΥΝΟΛΙΚΟ ΚΟΣΤΟΣ</t>
  </si>
  <si>
    <t>(Είδος, τύπος, τεχνικά χαρακτηριστικά)</t>
  </si>
  <si>
    <t>ΣΥΝΟΛΟ</t>
  </si>
  <si>
    <t>ΠΟΣΟΤΗΤΑ</t>
  </si>
  <si>
    <t>Ισοπεδώσεις-Διαμορφώσεις</t>
  </si>
  <si>
    <t>μ</t>
  </si>
  <si>
    <t>ΧΩΜΑΤΟΥΡΓΙΚΑ</t>
  </si>
  <si>
    <t>τεμ</t>
  </si>
  <si>
    <t>μ.μ.</t>
  </si>
  <si>
    <t>ΕΠΙΧΡΙΣΜΑΤΑ</t>
  </si>
  <si>
    <t>Επιχρίσματα χωριάτικου τύπου</t>
  </si>
  <si>
    <t xml:space="preserve">Αρμολογήματα ακατέργαστων όψεων λιθοδομών  </t>
  </si>
  <si>
    <t>ΕΠΕΝΔΥΣΕΙΣ ΤΟΙΧΩΝ</t>
  </si>
  <si>
    <t>Με πατητή τσιμεντοκονία</t>
  </si>
  <si>
    <t>Με ορθογωνισμένες πλάκες</t>
  </si>
  <si>
    <t>Ξύλινα διαζώματα αργολιθοδομών με βερνικόχρωμα</t>
  </si>
  <si>
    <t>Ντουλάπες (ανιγκρέ)</t>
  </si>
  <si>
    <t>10.01</t>
  </si>
  <si>
    <t>10.02</t>
  </si>
  <si>
    <t>10.03</t>
  </si>
  <si>
    <t>Υγρομόνωση τοιχείων υπογείου</t>
  </si>
  <si>
    <t>10.04</t>
  </si>
  <si>
    <t>10.05</t>
  </si>
  <si>
    <t>11.01</t>
  </si>
  <si>
    <t>11.02</t>
  </si>
  <si>
    <t>ΚΛΙΜΑΚΕΣ</t>
  </si>
  <si>
    <t>12.01</t>
  </si>
  <si>
    <t>12.02</t>
  </si>
  <si>
    <t>14.01</t>
  </si>
  <si>
    <t>14.02</t>
  </si>
  <si>
    <t>14.03</t>
  </si>
  <si>
    <t>Επένδυση οροφής με λεπτοσανίδες πλήρης</t>
  </si>
  <si>
    <t>ΕΠΙΚΑΛΥΨΕΙΣ</t>
  </si>
  <si>
    <t>15.01</t>
  </si>
  <si>
    <t>15.02</t>
  </si>
  <si>
    <t>15.03</t>
  </si>
  <si>
    <t>16.01</t>
  </si>
  <si>
    <t>16.02</t>
  </si>
  <si>
    <t>Από δρομική πλινθοδομή</t>
  </si>
  <si>
    <t>16.03</t>
  </si>
  <si>
    <t>16.04</t>
  </si>
  <si>
    <t>16.05</t>
  </si>
  <si>
    <t>ΧΡΩΜΑΤΙΣΜΟΙ</t>
  </si>
  <si>
    <t>17.01</t>
  </si>
  <si>
    <t>17.02</t>
  </si>
  <si>
    <t>17.03</t>
  </si>
  <si>
    <t>17.04</t>
  </si>
  <si>
    <t>Τσιμεντοχρώματα</t>
  </si>
  <si>
    <t>18.01</t>
  </si>
  <si>
    <t>18.02</t>
  </si>
  <si>
    <t>18.03</t>
  </si>
  <si>
    <t>20.01</t>
  </si>
  <si>
    <t>20.02</t>
  </si>
  <si>
    <t>21.01</t>
  </si>
  <si>
    <t>21.02</t>
  </si>
  <si>
    <t>μ2</t>
  </si>
  <si>
    <t>21.03</t>
  </si>
  <si>
    <t>17.05</t>
  </si>
  <si>
    <t>Μ.Μ. (τεμ.)</t>
  </si>
  <si>
    <t>ΔΙΚΑΙΟΥΧΟΣ:</t>
  </si>
  <si>
    <t>ΚΩΔΙΚΟΣ ΠΣΚΕ:</t>
  </si>
  <si>
    <t>μ3</t>
  </si>
  <si>
    <t>15.04</t>
  </si>
  <si>
    <t>ΕΙΔΗ ΥΓΙΕΙΝΗΣ</t>
  </si>
  <si>
    <t>17.06</t>
  </si>
  <si>
    <t>17.07</t>
  </si>
  <si>
    <t>17.08</t>
  </si>
  <si>
    <t>17.09</t>
  </si>
  <si>
    <t>17.10</t>
  </si>
  <si>
    <t>19.01</t>
  </si>
  <si>
    <t>19.02</t>
  </si>
  <si>
    <t>23.01</t>
  </si>
  <si>
    <t>23.02</t>
  </si>
  <si>
    <t xml:space="preserve">ΠΕΡΙΓΡΑΦΗ </t>
  </si>
  <si>
    <t>ΕΡΓΑ ΥΠΟΔΟΜΗΣ</t>
  </si>
  <si>
    <t>Εσωτερική οδοποιία</t>
  </si>
  <si>
    <t>Α</t>
  </si>
  <si>
    <t>ΜΗΧΑΝΟΛΟΓΙΚΟΣ</t>
  </si>
  <si>
    <t>Β</t>
  </si>
  <si>
    <t>ΛΟΙΠΟΣ ΕΞΟΠΛΙΣΜΟΣ</t>
  </si>
  <si>
    <t>Γ</t>
  </si>
  <si>
    <t>ΕΞΟΠΛΙΣΜΟΣ ΕΡΓΑΣΤΗΡΙΩΝ</t>
  </si>
  <si>
    <t>Δ</t>
  </si>
  <si>
    <t>ΕΞΟΠΛΙΣΜΟΣ ΑΠΕ</t>
  </si>
  <si>
    <t>Ε</t>
  </si>
  <si>
    <t>ΣΤ</t>
  </si>
  <si>
    <t>ΕΞΟΠΛΙΣΜΟΣ ΕΠΕΞΕΡΓΑΣΙΑΣ ΑΠΟΒΛΗΤΩΝ</t>
  </si>
  <si>
    <t>Ζ</t>
  </si>
  <si>
    <t>ΠΑΡΑΠΟΜΠΗ ΣΕ ΠΡΟΣΦΟΡΕΣ</t>
  </si>
  <si>
    <t xml:space="preserve">Συνολικό Κόστος(€) </t>
  </si>
  <si>
    <t xml:space="preserve">Επιλέξιμο Κόστος(€) </t>
  </si>
  <si>
    <t xml:space="preserve">Δημόσια Δαπάνη (€) </t>
  </si>
  <si>
    <t>Ι</t>
  </si>
  <si>
    <t xml:space="preserve">Παρατηρήσεις: </t>
  </si>
  <si>
    <t>Πάγια στοιχεία - Ακίνητα - Κτιριακές εγκαταστάσεις</t>
  </si>
  <si>
    <t>Πάγια στοιχεία - Εξοπλισμός - Αγορά εξοπλισμού</t>
  </si>
  <si>
    <t>Πάγια στοιχεία - Εξοπλισμός - Ανταλλακτικά ως πάγιος εξοπλισμός</t>
  </si>
  <si>
    <t>Πάγια στοιχεία - Μεταφορικά μέσα</t>
  </si>
  <si>
    <t>Πάγια στοιχεία - Αγορά άυλων πάγιων στοιχείων</t>
  </si>
  <si>
    <t>Παροχή υπηρεσιών</t>
  </si>
  <si>
    <r>
      <t>1.</t>
    </r>
    <r>
      <rPr>
        <i/>
        <sz val="7"/>
        <color theme="1"/>
        <rFont val="Tahoma"/>
        <family val="2"/>
      </rPr>
      <t xml:space="preserve">       </t>
    </r>
    <r>
      <rPr>
        <i/>
        <sz val="10"/>
        <color theme="1"/>
        <rFont val="Tahoma"/>
        <family val="2"/>
      </rPr>
      <t>Οι παραπάνω τιμές αφορούν σε εργασίες μετά υλικών, όπου δεν αναφέρεται διαφορετικά.</t>
    </r>
  </si>
  <si>
    <r>
      <t>2.</t>
    </r>
    <r>
      <rPr>
        <i/>
        <sz val="7"/>
        <color theme="1"/>
        <rFont val="Tahoma"/>
        <family val="2"/>
      </rPr>
      <t xml:space="preserve">       </t>
    </r>
    <r>
      <rPr>
        <i/>
        <sz val="10"/>
        <color theme="1"/>
        <rFont val="Tahoma"/>
        <family val="2"/>
      </rPr>
      <t>Οι παραπάνω τιμές δεν περιλαμβάνουν ασφαλιστικές εισφορές του έργου (ΙΚΑ), οι οποίες αναφέρονται συνολικά για το έργο στον ΚΩΔ.23.01, σύμφωνα με τους Πίνακες Ελαχίστων Ημερομισθίων του ΙΚΑ</t>
    </r>
  </si>
  <si>
    <r>
      <t>3.</t>
    </r>
    <r>
      <rPr>
        <i/>
        <sz val="7"/>
        <color theme="1"/>
        <rFont val="Tahoma"/>
        <family val="2"/>
      </rPr>
      <t xml:space="preserve">       </t>
    </r>
    <r>
      <rPr>
        <i/>
        <sz val="10"/>
        <color theme="1"/>
        <rFont val="Tahoma"/>
        <family val="2"/>
      </rPr>
      <t>Στις παραπάνω τιμές συμπεριλαμβάνονται οι νόμιμες κρατήσεις και προκαταβολές φόρων.</t>
    </r>
  </si>
  <si>
    <r>
      <t>5.</t>
    </r>
    <r>
      <rPr>
        <i/>
        <sz val="7"/>
        <color rgb="FF000000"/>
        <rFont val="Tahoma"/>
        <family val="2"/>
      </rPr>
      <t xml:space="preserve">        </t>
    </r>
    <r>
      <rPr>
        <i/>
        <sz val="10"/>
        <color rgb="FF000000"/>
        <rFont val="Tahoma"/>
        <family val="2"/>
      </rPr>
      <t>Δεν πιστοποιούνται εργασίες τμηματικά εκτός αν είναι εμφανώς διακριτές οι ποσότητες, π.χ. σκυροδέματα θεμελίωσης, υπογείου, στάθμης ανωδομής</t>
    </r>
    <r>
      <rPr>
        <i/>
        <sz val="9"/>
        <color rgb="FF000000"/>
        <rFont val="Tahoma"/>
        <family val="2"/>
      </rPr>
      <t>.</t>
    </r>
  </si>
  <si>
    <r>
      <t>4.</t>
    </r>
    <r>
      <rPr>
        <i/>
        <sz val="7"/>
        <color theme="1"/>
        <rFont val="Tahoma"/>
        <family val="2"/>
      </rPr>
      <t xml:space="preserve">       </t>
    </r>
    <r>
      <rPr>
        <i/>
        <sz val="10"/>
        <color theme="1"/>
        <rFont val="Tahoma"/>
        <family val="2"/>
      </rPr>
      <t>Στις παραπάνω τιμές δεν συμπεριλαμβάνεται ο ΦΠΑ</t>
    </r>
  </si>
  <si>
    <t>4. Πάγια στοιχεία - Εξοπλισμός- Αγορά εξοπλισμού</t>
  </si>
  <si>
    <t>ΆΛΛΟ (να διευκρινιστεί)</t>
  </si>
  <si>
    <t>ΕΞΟΠΛΙΣΜΟΣ ΕΞΟΙΚΟΝΟΜΗΣΗΣ ΕΝΕΡΓΕΙΑΣ ΚΑΙ ΥΔΑΤΟΣ</t>
  </si>
  <si>
    <t>ΛΟΙΠΟΣ ΕΞΟΠΛΙΣΜΟΣ ΓΙΑ ΠΡΟΣΤΑΣΙΑ ΠΕΡΙΒΑΛΛΟΝΤΟΣ (μείωση ρύπων)</t>
  </si>
  <si>
    <t>ΕΞΟΠΛΙΣΜΟΣ ΠΛΗΡΟΦΟΡΙΚΗΣ, ΤΗΛΕΠ/ΝΙΩΝ, ΑΥΤΟΜΑΤΙΣΜΟΥ</t>
  </si>
  <si>
    <t>Η</t>
  </si>
  <si>
    <t>Θ</t>
  </si>
  <si>
    <t>ΣΥΝΟΛΟ Αγοράς εξοπλισμού</t>
  </si>
  <si>
    <t>5. Πάγια στοιχεία - Εξοπλισμός- Ανταλλακτικά ως πάγιος εξοπλισμός</t>
  </si>
  <si>
    <t>ΠΕΡΙΓΡΑΦΗ ΑΝΤΑΛΛΑΚΤΙΚΟΥ</t>
  </si>
  <si>
    <t xml:space="preserve">ΣΥΝΟΛΟ </t>
  </si>
  <si>
    <r>
      <t xml:space="preserve">Οι δαπάνες προμήθειας ανταλλακτικών είναι επιλέξιμες εφόσον αυτά είναι παρελκόμενα των κύριων εξαρτημάτων του εξοπλισμού, αποτελούν δηλαδή αναπόσπαστο τμήμα τους για την ομαλή λειτουργία τους, σύμφωνα με τους όρους προμήθειας του εξοπλισμού που προσφέρει ο προμηθευτής, και δεν υπερβαίνουν σε ποσοστό </t>
    </r>
    <r>
      <rPr>
        <b/>
        <sz val="10"/>
        <color theme="1"/>
        <rFont val="Tahoma"/>
        <family val="2"/>
      </rPr>
      <t>το 10%</t>
    </r>
    <r>
      <rPr>
        <sz val="10"/>
        <color theme="1"/>
        <rFont val="Tahoma"/>
        <family val="2"/>
      </rPr>
      <t xml:space="preserve"> της δαπάνης απόκτησης τού υπό προμήθεια εξοπλισμού</t>
    </r>
  </si>
  <si>
    <t>ΣΥΓΚΕΝΤΡΩΤΙΚΟΣ ΠΙΝΑΚΑΣ ΚΑΤΗΓΟΡΙΩΝ ΔΑΠΑΝΩΝ ΠΣΚΕ</t>
  </si>
  <si>
    <t>ΚΩΔ ΠΣΚΕ</t>
  </si>
  <si>
    <t xml:space="preserve">ΚΑΤΗΓΟΡΙΑ ΔΑΠΑΝΗΣ </t>
  </si>
  <si>
    <t>ΕΙΔΙΚΟΣ ΕΞΟΠΛΙΣΜΟΣ ΕΠΙΧΕΙΡΗΣΕΩΝ  ΤΟΥΡΙΣΜΟΥ</t>
  </si>
  <si>
    <t>7. Πάγια στοιχεία - Μεταφορικά μέσα</t>
  </si>
  <si>
    <t>ΜΕΤΑΦΟΡΙΚΑ ΜΕΣΑ ΓΙΑ ΧΡΗΣΗ ΕΚΤΟΣ ΕΠΙΧΕΙΡΗΣΗΣ</t>
  </si>
  <si>
    <t>ΜΕΤΑΦΟΡΙΚΑ ΜΕΣΑ ΓΙΑ ΧΡΗΣΗ ΕΝΤΟΣ ΕΠΙΧΕΙΡΗΣΗΣ</t>
  </si>
  <si>
    <t>ΣΥΝΟΛΟ Μεταφορικών μέσων</t>
  </si>
  <si>
    <t>8. Πάγια στοιχεία - Αγορά άυλων πάγιων στοιχείων</t>
  </si>
  <si>
    <t>ΠΕΡΙΓΡΑΦΗ</t>
  </si>
  <si>
    <t>ΕΥΡΕΣΙΤΕΧΝΙΕΣ / ΤΕΧΝΟΓΝΩΣΙΑ</t>
  </si>
  <si>
    <t>ΠΙΣΤΟΠΟΙΗΤΙΚΑ ΠΟΙΟΤΗΤΑΣ / ΠΕΡΙΒΑΛΛΟΝΤΙΚΗΣ ΔΙΑΧΕΙΡΙΣΗΣ</t>
  </si>
  <si>
    <t>ΣΧΕΔΙΑΣΜΟΣ ΠΡΟΊΟΝΤΩΝ</t>
  </si>
  <si>
    <t>ΠΡΟΒΟΛΗ - ΠΡΟΩΘΗΣΗ</t>
  </si>
  <si>
    <t>ΑΝΑΠΤΥΞΗ/ΠΑΡΑΜΕΤΡΟΠΟΙΗΣΗ ΛΟΓΙΣΜΙΚΟΥ</t>
  </si>
  <si>
    <t>ΣΥΝΟΛΟ Αγοράς άυλων πάγιων στοιχείων</t>
  </si>
  <si>
    <t>ΤΕΧΝΙΚΗ/ΣΥΜΒΟΥΛΕΥΤΙΚΗ ΥΠΟΣΤΗΡΙΞΗ</t>
  </si>
  <si>
    <t>ΠΙΝΑΚΑΣ ΔΑΠΑΝΩΝ ΣΧΕΤΙΚΩΝ ΜΕ ΤΗΝ ΠΡΟΣΤΑΣΙΑ ΤΟΥ ΠΕΡΙΒΑΛΛΟΝΤΟΣ</t>
  </si>
  <si>
    <t>ΥΠΟΒΟΛΗ ΑΙΤΗΣΗΣ-ΠΑΡΑΚΟΛΟΥΘΗΣΗ ΕΠΕΝΔΥΣΗΣ</t>
  </si>
  <si>
    <r>
      <t>7.</t>
    </r>
    <r>
      <rPr>
        <i/>
        <sz val="10"/>
        <color rgb="FF000000"/>
        <rFont val="Tahoma"/>
        <family val="2"/>
      </rPr>
      <t>        Οι δαπάνες σύνδεσης με Οργανισμούς Κοινής Ωφέλειας (ΟΚΩ) όπως ενδεικτικά ΔΕΗ, ύδρευση, αποχέτευση, τηλεφωνοδότηση κλπ είναι επιλέξιμες εφόσον πραγματοποιούνται εντός των ορίων του οικοπέδου.</t>
    </r>
  </si>
  <si>
    <t>Εξοπλισμός ως πάγιο στοιχείο, θεωρείται κάθε στοιχείο το οποίο με κατάλληλη χρήση και συντήρηση έχει ωφέλιμη ζωή μεγαλύτερη του ενός έτους, διατηρεί το αρχικό του σχήμα και εμφάνιση κατά τη χρήση, δεν χάνει την ταυτότητά του με ενσωμάτωση σε άλλο ή πιο σύνθετο στοιχείο και καταχωρίζεται, κατά περίπτωση, στο μητρώο παγίων.</t>
  </si>
  <si>
    <t>ΣΥΝΟΛΟ Επιβαρύνσεων δικαιούχου</t>
  </si>
  <si>
    <t>i) Η αγορά εξοπλισμού είναι επιλέξιμη υπό τους ακόλουθους όρους:
- ο προμηθευόμενος εξοπλισμός να είναι καινούργιος, αμεταχείριστος και στην κυριότητα της επιχείρησης
- δεν είναι επιλέξιμες οι δαπάνες που αφορούν σε δασμούς, φόρους, τέλη, έξοδα αμοιβών εκτελωνιστή και εκτελωνισμού
- ο εξοπλισμός Α.Π.Ε., εξοικονόμησης ύδατος και επεξεργασίας αποβλήτων είναι επιλέξιμος εφόσον αντιστοιχεί στη δυναμικότητα ή τις ανάγκες της επιχείρησης και δεν αποτελεί μεμονωμένη δαπάνη αλλά συμπληρωματική δαπάνη σε παραγωγική επένδυση.</t>
  </si>
  <si>
    <t>ii) Για την παραγωγή ηλεκτρικής ενέργειας από εγκατάσταση Α.Π.Ε., απαιτείται:
 να εξασφαλιστούν, εφόσον απαιτούνται, οι κατάλληλες αδειοδοτήσεις τόσο για την υλοποίηση όσο και για τη λειτουργία της εγκατάστασης Α.Π.Ε
 η παραγόμενη ηλεκτρική ισχύς της εγκατάστασης ΑΠΕ θα πρέπει αποδεδειγμένα να εξυπηρετεί τις ανάγκες της επιχείρησης
 η παραγόμενη ηλεκτρική ισχύς της εγκατάστασης ΑΠΕ δεν μπορεί να υπερβαίνει το άθροισμα των ηλεκτρικών καταναλώσεων της επιχείρησης
 η παραγόμενη ηλεκτρική ισχύς της εγκατάστασης ΑΠΕ δεν αποφέρει οικονομικό όφελος.</t>
  </si>
  <si>
    <t>12. Παροχή υπηρεσιών</t>
  </si>
  <si>
    <t>ΠΡΟΥΠΟΛΟΓΙΣΜΟΣ ΕΠΕΝΔΥΤΙΚΟΥ ΣΧΕΔΙΟΥ</t>
  </si>
  <si>
    <t>ΚΩΔ.ΠΣΚΕ</t>
  </si>
  <si>
    <t>ΤΙΤΛΟΣ ΠΣΚΕ</t>
  </si>
  <si>
    <t>ΕΙΔΟΣ ΔΑΠΑΝΗΣ</t>
  </si>
  <si>
    <t>Πάγια στοιχεία - Εξοπλισμός- Αγορά εξοπλισμού</t>
  </si>
  <si>
    <t>ΚΤΙΡΙΑ-ΛΟΙΠΕΣ ΕΓΚΑΤΑΣΤΑΣΕΙΣ</t>
  </si>
  <si>
    <t>ΠΕΡΙΒΑΛΛΩΝ ΧΩΡΟΣ</t>
  </si>
  <si>
    <t xml:space="preserve"> Παροχή υπηρεσιών</t>
  </si>
  <si>
    <t>ΣΤΟΙΧΕΙΑ ΠΑΡΑΣΤΑΤΙΚΟΥ</t>
  </si>
  <si>
    <t>ΣΤΟΙΧΕΙΑ ΕΞΟΦΛΗΣΗΣ</t>
  </si>
  <si>
    <t>α/α</t>
  </si>
  <si>
    <t>ΚΑΤΗΓΟΡΙΑ ΔΑΠΑΝΗΣ</t>
  </si>
  <si>
    <t>Αρ. παραστατικού</t>
  </si>
  <si>
    <t>Ημ/νια έκδοσης</t>
  </si>
  <si>
    <t>Εκδότης</t>
  </si>
  <si>
    <t>Καθαρή Αξία</t>
  </si>
  <si>
    <t>Ποσό ΦΠΑ</t>
  </si>
  <si>
    <t>Σύνολο</t>
  </si>
  <si>
    <t>Ημερ/νία εξόφλησης</t>
  </si>
  <si>
    <t>Τρόπος εξόφλησης</t>
  </si>
  <si>
    <t>ΠΑΡΑΤΗΡΗΣΕΙΣ</t>
  </si>
  <si>
    <t>ΠΕΡΙΓΡΑΦΗ ΕΡΓΑΣΙΑΣ</t>
  </si>
  <si>
    <t>Ποσό</t>
  </si>
  <si>
    <t>ΠΙΝΑΚΑΣ ΕΞΟΦΛΗΜΕΝΩΝ ΔΑΠΑΝΩΝ</t>
  </si>
  <si>
    <t>Πάγια στοιχεία - Εξοπλισμός- Ανταλλακτικά ως πάγιος εξοπλισμός</t>
  </si>
  <si>
    <t>ΑΝΤΑΛΛΑΚΤΙΚΑ</t>
  </si>
  <si>
    <t xml:space="preserve"> ΣΥΓΚΕΝΤΡΩΤΙΚΟΣ ΠΙΝΑΚΑΣ ΔΑΠΑΝΩΝ</t>
  </si>
  <si>
    <t>ΤΙΤΛΟΣ ΠΡΑΞΗΣ:</t>
  </si>
  <si>
    <r>
      <t>6.</t>
    </r>
    <r>
      <rPr>
        <i/>
        <sz val="10"/>
        <color rgb="FF000000"/>
        <rFont val="Tahoma"/>
        <family val="2"/>
      </rPr>
      <t xml:space="preserve">        Οι δαπάνες διαμόρφωσης του περιβάλλοντος χώρου είναι επιλέξιμες εφόσον εξυπηρετούνται οι ανάγκες της επένδυσης και για ποσό </t>
    </r>
    <r>
      <rPr>
        <b/>
        <i/>
        <sz val="10"/>
        <color rgb="FF000000"/>
        <rFont val="Tahoma"/>
        <family val="2"/>
        <charset val="161"/>
      </rPr>
      <t xml:space="preserve">μέχρι το 10% των συνολικών επιλέξιμων δαπανών της πράξης </t>
    </r>
    <r>
      <rPr>
        <i/>
        <sz val="10"/>
        <color rgb="FF000000"/>
        <rFont val="Tahoma"/>
        <family val="2"/>
        <charset val="161"/>
      </rPr>
      <t>(δαπάνες που προέρχονται από τις ομάδες εργασιών "έργα υποδομής" και "έργα περιβάλλοντος χώρου").</t>
    </r>
  </si>
  <si>
    <t xml:space="preserve">iii) Ο ειδικός εξοπλισμός επενδύσεων τουρισμού περιλαμβάνει:
 εξοπλισμό για τις δραστηριότητες του εναλλακτικού τουρισμού και κυρίως του θαλάσσιου τουρισμού (πχ canoe kayak, ιστιοσανίδες, jet-ski, aqua scooter, ποδήλατα)
 προμήθεια σκαφών θαλάσσης μόνο για τις επιχειρήσεις που ασκούν δραστηριότητες θαλάσσιου τουρισμού (θαλάσσιες περιηγήσεις).   
</t>
  </si>
  <si>
    <t>2. Για την αξιολόγηση των πράξεων ως προς τη συμβολή τους στο περιβάλλον δεν λαμβάνονται υπόψη ενέργειες που είναι υποχρεωτικές από την κείμενη νομοθεσία για τη κατασκευή και λειτουργία του συγκεκριμένου έργου.</t>
  </si>
  <si>
    <t>1. Στον πίνακα μεταφέρονται δαπάνες του προϋπολογισμού που αποδεδειγμένα αφορούν στην προστασία του περιβάλλοντος και θα ληφθούν υπόψη για την αξιολόγηση του  κριτηρίου 19. "Αειφόρος ανάπτυξη". Οι δαπάνες μπορούν να αφορούν:
- κτιριακές εργασίες, ηλεκτρομηχανολογικές και ειδικές εγκαταστάσεις στους χώρους παραγωγής, αποθήκευσης, διάθεσης και διοίκησης των επιχειρήσεων που συνδέονται άμεσα είτε με εξοικονόμηση ενέργειας, είτε με την προστασία του περιβάλλοντος 
- αγορά / μεταφορά / εγκατάσταση εξοπλισμού και συστημάτων για την προστασία του περιβάλλοντος
- συστήματα περιβαλλοντικής διαχείρισης
- άλλες δαπάνες που συμβάλλουν στην προστασία του περιβάλλοντος.</t>
  </si>
  <si>
    <t>Είδος παραστατικού</t>
  </si>
  <si>
    <t>ΣΥΝΟΛΟ:</t>
  </si>
  <si>
    <t xml:space="preserve">Στην περίπτωση που αναδρομικές δαπάνες χρησιμοποιούνται για την απόδειξη της ιδιωτικής συμμετοχής, υποβάλλεται Πίνακας εξοφλημένων δαπανών που πραγματοποιήθηκαν από την ημερομηνία επιλέξιμης αναδρομικότητας, ανά κατηγορία δράσης, και μέχρι την υποβολή της αίτησης χρηματοδότησης. Ο Πίνακας θα συνοδεύεται από αντίγραφα των εξοφλημένων τιμολογίων και λοιπών νόμιμων παραστατικών εγγράφων ή εγγράφων ισοδύναμης αποδεικτικής ισχύος καθώς και από αντίγραφα των παραστατικών πληρωμής. </t>
  </si>
  <si>
    <t>ΑΙΤΟΥΜΕΝΟΣ ΠΡΟΫΠΟΛΟΓΙΣΜΟΣ</t>
  </si>
  <si>
    <t>ΜΟΝΑΔΑ</t>
  </si>
  <si>
    <t xml:space="preserve">ΤΙΜΗ ΜΟΝΑΔΑΣ </t>
  </si>
  <si>
    <t>αποκ</t>
  </si>
  <si>
    <t>άλλο (συμπληρώνεται με νέο κωδικό Α/Α)</t>
  </si>
  <si>
    <t xml:space="preserve">ΑΙΤΟΥΜΕΝΟΣ ΠΡΟΫΠΟΛΟΓΙΣΜΟΣ ΕΡΓΩΝ ΥΠΟΔΟΜΗΣ, ΕΡΓΩΝ ΠΕΡΙΒΑΛΛΟΝΤΟΣ ΧΩΡΟΥ ΚΑΙ ΚΤΙΡΙΑΚΩΝ ΕΓΚΑΤΑΣΤΑΣΕΩΝ </t>
  </si>
  <si>
    <t xml:space="preserve">ΟΜΑΔΑ </t>
  </si>
  <si>
    <t>ΕΙΔΟΣ ΕΡΓΑΣΙΑΣ</t>
  </si>
  <si>
    <t>Υ.01</t>
  </si>
  <si>
    <t>Υ.02</t>
  </si>
  <si>
    <t>Βόθρος</t>
  </si>
  <si>
    <t>υποσύνολο Έργων Υποδομής</t>
  </si>
  <si>
    <t>ΠΧ.01</t>
  </si>
  <si>
    <t>Περίφραξη (συρμ/γμα)</t>
  </si>
  <si>
    <t>ΠΧ.02</t>
  </si>
  <si>
    <t>Περίφραξη 1 μ beton και κιγκλίδωμα</t>
  </si>
  <si>
    <t>ΠΧ.03</t>
  </si>
  <si>
    <t>Περίφραξη 1 μ beton και σίτα</t>
  </si>
  <si>
    <t>ΠΧ.04</t>
  </si>
  <si>
    <t>Περίφραξη με 20 εκ. Beton, πασσάλους, σίτα</t>
  </si>
  <si>
    <t>ΠΧ.05</t>
  </si>
  <si>
    <t>Περίφραξη με σενάζ (0,20μ.*0,40μ.),  πασσάλους και συρματόπλεγμα (συνολικού ύψους 1,80 μ.)</t>
  </si>
  <si>
    <t>ΠΧ.06</t>
  </si>
  <si>
    <t>Περίφραξη με λιθοδομή</t>
  </si>
  <si>
    <t>ΠΧ.07</t>
  </si>
  <si>
    <t>ΠΧ.08</t>
  </si>
  <si>
    <t>Κράσπεδα</t>
  </si>
  <si>
    <t>μ.μ</t>
  </si>
  <si>
    <t>ΠΧ.09</t>
  </si>
  <si>
    <t>Ασφαλτόστρωση (βάση-υπόβαση-τάπητας)</t>
  </si>
  <si>
    <t>ΠΧ.10</t>
  </si>
  <si>
    <t>κυβόλιθος (ΜΕ υπόβαση)</t>
  </si>
  <si>
    <t>ΠΧ.11</t>
  </si>
  <si>
    <t>Πλάκες πεζοδρομίου</t>
  </si>
  <si>
    <t>ΠΧ.12</t>
  </si>
  <si>
    <t>Πλακοστρώσεις με υπόστρωμα beton και λίθινες πλάκες</t>
  </si>
  <si>
    <t>ΠΧ.13</t>
  </si>
  <si>
    <t>Χώρος πρασίνου</t>
  </si>
  <si>
    <t>ΠΧ.14</t>
  </si>
  <si>
    <t>Χώρος πρασίνου (σπορά γκαζόν)</t>
  </si>
  <si>
    <r>
      <t>μ</t>
    </r>
    <r>
      <rPr>
        <vertAlign val="superscript"/>
        <sz val="9"/>
        <rFont val="Arial"/>
        <family val="2"/>
        <charset val="161"/>
      </rPr>
      <t>2</t>
    </r>
  </si>
  <si>
    <t>ΠΧ.15</t>
  </si>
  <si>
    <t>Χώρος πρασίνου (έτοιμος τάπητας)</t>
  </si>
  <si>
    <t>ΠΧ.16</t>
  </si>
  <si>
    <t>Κυβόλιθος με υποβαση(χαλίκια-άμμος)</t>
  </si>
  <si>
    <t>ΠΧ.17</t>
  </si>
  <si>
    <t>ΠΧ.18</t>
  </si>
  <si>
    <t>Υπαίθριος χώρος στάθμευσης</t>
  </si>
  <si>
    <t>ΠΧ.19</t>
  </si>
  <si>
    <t>Διαμόρφωση με 3Α</t>
  </si>
  <si>
    <t>υποσύνολο Έργων Περιβάλλοντος Χώρου</t>
  </si>
  <si>
    <t>ΚΤΙΡΙΑΚΕΣ ΕΓΚΑΤΑΣΤΑΣΕΙΣ</t>
  </si>
  <si>
    <t xml:space="preserve"> Γ</t>
  </si>
  <si>
    <t>01.01</t>
  </si>
  <si>
    <t>Γενικές εκσκαφές γαιώδεις</t>
  </si>
  <si>
    <r>
      <t>μ</t>
    </r>
    <r>
      <rPr>
        <vertAlign val="superscript"/>
        <sz val="9"/>
        <rFont val="Arial"/>
        <family val="2"/>
        <charset val="161"/>
      </rPr>
      <t>3</t>
    </r>
  </si>
  <si>
    <t>01.02</t>
  </si>
  <si>
    <t>Γενικές εκσκαφές ημιβραχώδεις</t>
  </si>
  <si>
    <t>01.03</t>
  </si>
  <si>
    <t>Γενικές εκσκαφές βραχώδεις</t>
  </si>
  <si>
    <t>01.04</t>
  </si>
  <si>
    <t>Επιχώσεις με προιόντα εκσκαφής</t>
  </si>
  <si>
    <t>01.05</t>
  </si>
  <si>
    <t>Ειδικές επιχώσεις</t>
  </si>
  <si>
    <t>ΣΚΥΡΟΔΕΜΑΤΑ
(συμπεριλαμβάνεται η δαπάνη πρόμήθειας και τοποθέτησης :καλουπώματος, σιδερώματος, σκυροδέματος, άντλησης , εργοδοτικές εισφορές /μ3)</t>
  </si>
  <si>
    <t>03.01</t>
  </si>
  <si>
    <t xml:space="preserve"> Οπλισμένο σκυρόδεμα    </t>
  </si>
  <si>
    <t>C16/20</t>
  </si>
  <si>
    <t>C20/25</t>
  </si>
  <si>
    <t>C30/37</t>
  </si>
  <si>
    <t>03.02</t>
  </si>
  <si>
    <t>Ελαφρά οπλισμένο σκυρόδεμα με πλέγμα</t>
  </si>
  <si>
    <t>03.03</t>
  </si>
  <si>
    <t>Άοπλο σκυρόδεμα δαπέδων</t>
  </si>
  <si>
    <t>Μ3</t>
  </si>
  <si>
    <t>03.04</t>
  </si>
  <si>
    <t>Εξισωτικές στρώσεις</t>
  </si>
  <si>
    <t>03.05</t>
  </si>
  <si>
    <t>Επιφάνειες εμφανους σκυροδέματος</t>
  </si>
  <si>
    <t>03.06</t>
  </si>
  <si>
    <t>Σενάζ δρομικά</t>
  </si>
  <si>
    <t>03.07</t>
  </si>
  <si>
    <t>Σενάζ μπατικά</t>
  </si>
  <si>
    <t>03.08</t>
  </si>
  <si>
    <t>Μανδύας εκτοξευμένου σκυροδέματος</t>
  </si>
  <si>
    <r>
      <t>μ</t>
    </r>
    <r>
      <rPr>
        <vertAlign val="superscript"/>
        <sz val="12"/>
        <rFont val="Arial"/>
        <family val="2"/>
        <charset val="161"/>
      </rPr>
      <t>2</t>
    </r>
  </si>
  <si>
    <t>υποσύνολο Ομάδας Γ</t>
  </si>
  <si>
    <t xml:space="preserve"> Δ</t>
  </si>
  <si>
    <t>ΤΟΙΧΟΠΟΙΪΕΣ
(συμπεριλαμβάνεται η δαπάνη πρόμήθειας και τοποθέτησης των υλικών, εργατική δαπάνη και  εργοδοτικές εισφορές /μ3)</t>
  </si>
  <si>
    <t>04.01</t>
  </si>
  <si>
    <t>Λιθοδομές με κοινούς λίθους</t>
  </si>
  <si>
    <t>04.02</t>
  </si>
  <si>
    <t>Λιθοδομές με λαξευτούς  λίθους</t>
  </si>
  <si>
    <t>04.03</t>
  </si>
  <si>
    <t>Λιθοδομές με λαξευτούς  λίθους (δύο όψεις)</t>
  </si>
  <si>
    <t>04.04</t>
  </si>
  <si>
    <t>Αργολιθ/μές δι' ασβεστ/ματος</t>
  </si>
  <si>
    <t>04.05</t>
  </si>
  <si>
    <t>Πλινθοδομές δρομικές</t>
  </si>
  <si>
    <t>04.06</t>
  </si>
  <si>
    <t>Πλινθοδομές δρομικές με μπλόκια</t>
  </si>
  <si>
    <t>04.07</t>
  </si>
  <si>
    <t>Πλινθοδομές μπατικές</t>
  </si>
  <si>
    <t>04.08</t>
  </si>
  <si>
    <t>Τσιμεντολιθοδομές</t>
  </si>
  <si>
    <t>04.09</t>
  </si>
  <si>
    <t>Τοίχοι γυψοσανίδων απλοί</t>
  </si>
  <si>
    <t>04.10</t>
  </si>
  <si>
    <t>Τοίχοι γυψοσανίδων από 2 πλευρές</t>
  </si>
  <si>
    <t>04.11</t>
  </si>
  <si>
    <t>Τοίχοι γυψοσανίδων με 2 γύψους ανά πλευρά</t>
  </si>
  <si>
    <t>04.12</t>
  </si>
  <si>
    <t>Τοίχοποιία από YTONG (15cm)</t>
  </si>
  <si>
    <t>05.01</t>
  </si>
  <si>
    <t>Ασβεστοκονιάματα τριπτά</t>
  </si>
  <si>
    <t>05.02</t>
  </si>
  <si>
    <t>Ασβεστοκονιάματα τριπτά (με kourasanit)</t>
  </si>
  <si>
    <t>05.03</t>
  </si>
  <si>
    <t>05.04</t>
  </si>
  <si>
    <t xml:space="preserve">Ετοιμο επίχρισμα </t>
  </si>
  <si>
    <t>05.05</t>
  </si>
  <si>
    <t>Ετοιμο επίχρισμα θερμοπροσοψης</t>
  </si>
  <si>
    <t>05.06</t>
  </si>
  <si>
    <t>06.01</t>
  </si>
  <si>
    <t>Επένδυση με πλακίδια πορσελάνης</t>
  </si>
  <si>
    <t>06.02</t>
  </si>
  <si>
    <t>Επένδυση με λίθινες πλάκες</t>
  </si>
  <si>
    <t>06.03</t>
  </si>
  <si>
    <t>06.04</t>
  </si>
  <si>
    <t>06.05</t>
  </si>
  <si>
    <t>Επένδυση με πέτρα στενάρι</t>
  </si>
  <si>
    <t>06.06</t>
  </si>
  <si>
    <t xml:space="preserve">Επένδυση με διακοσμητικό τούβλο </t>
  </si>
  <si>
    <t>06.07</t>
  </si>
  <si>
    <t>Επένδυση με πλάκες μαρμάρου (γρανίτης)</t>
  </si>
  <si>
    <t>06.08</t>
  </si>
  <si>
    <t>ΣΤΡΩΣΕΙΣ   ΔΑΠΕΔΩΝ</t>
  </si>
  <si>
    <t>07.01</t>
  </si>
  <si>
    <t>Επίστρωση με χονδρόπλάκες ακανον. πάχους</t>
  </si>
  <si>
    <t>07.02</t>
  </si>
  <si>
    <t>Επίστρωση με λίθινες πλάκες (καρύστ. κλπ)</t>
  </si>
  <si>
    <t>07.03</t>
  </si>
  <si>
    <t xml:space="preserve">Επίστρωση με χειροποίητες πλάκες </t>
  </si>
  <si>
    <t>07.04</t>
  </si>
  <si>
    <t>Επίστρωση με πλάκες μαρμάρου (γρανίτης)</t>
  </si>
  <si>
    <t>07.05</t>
  </si>
  <si>
    <t>Επίστρωση με πλακίδια κεραμικά ή πορσελ</t>
  </si>
  <si>
    <t>07.06</t>
  </si>
  <si>
    <t>07.07</t>
  </si>
  <si>
    <t xml:space="preserve">Με λωρίδες σουηδικής ξυλείας </t>
  </si>
  <si>
    <t>07.08</t>
  </si>
  <si>
    <t xml:space="preserve">Με λωρίδες αφρικανικής  ξυλείας </t>
  </si>
  <si>
    <t>07.09</t>
  </si>
  <si>
    <t xml:space="preserve">Επίστρωση με λωρίδες δρυός </t>
  </si>
  <si>
    <t>07.10</t>
  </si>
  <si>
    <t>Δάπεδο laminate</t>
  </si>
  <si>
    <t>07.11</t>
  </si>
  <si>
    <t xml:space="preserve">Δάπεδο παρκέ κολλητό </t>
  </si>
  <si>
    <t>07.12</t>
  </si>
  <si>
    <t>Δάπεδο ραμποτέ με ξύλο καστανιάς πλήρης</t>
  </si>
  <si>
    <t>07.13</t>
  </si>
  <si>
    <t>Βιομηχανικό δάπεδο απλό</t>
  </si>
  <si>
    <t>07.14</t>
  </si>
  <si>
    <t>Βιομηχανικό δάπεδο με επαλειφόμενη εποξειδική ρητίνη</t>
  </si>
  <si>
    <t>υποσύνολο Ομάδας Δ</t>
  </si>
  <si>
    <t>Κ Ο Υ Φ Ω Μ Α Τ Α</t>
  </si>
  <si>
    <t>08.01</t>
  </si>
  <si>
    <t>Πόρτες πρεσσαριστές κοινές</t>
  </si>
  <si>
    <t>08.02</t>
  </si>
  <si>
    <t>Πόρτες πρεσσαριστές με καπλαμά και κάσα από δρύ ή καρυδιά</t>
  </si>
  <si>
    <t>08.03</t>
  </si>
  <si>
    <t>Πόρτες ραμποτέ ή ταμπλαδωτές από MDF</t>
  </si>
  <si>
    <t>08.04</t>
  </si>
  <si>
    <t>Πόρτες ραμποτέ ή ταμπλαδωτές από δρύ,καρυδιά, καστανιά κλπ.</t>
  </si>
  <si>
    <t>08.05</t>
  </si>
  <si>
    <t>Εξώθυρες καρφωτές περαστές από ξύλο καστανιά</t>
  </si>
  <si>
    <t>08.06</t>
  </si>
  <si>
    <t xml:space="preserve">Υαλοστάσια και εξωστόθυρες από ξύλο καστανιάς </t>
  </si>
  <si>
    <t>08.07</t>
  </si>
  <si>
    <t>Υαλοστάσια από σουηδική ξυλεία</t>
  </si>
  <si>
    <t>08.08</t>
  </si>
  <si>
    <t xml:space="preserve">Σκούρα από σουηδική ξυλεία </t>
  </si>
  <si>
    <t>08.09</t>
  </si>
  <si>
    <t>Υαλοστάσια από ορενγκονταιν</t>
  </si>
  <si>
    <t>08.10</t>
  </si>
  <si>
    <t>Σκούρα από ορεγκονταιν</t>
  </si>
  <si>
    <t>08.11</t>
  </si>
  <si>
    <t>Σιδερένιες πόρτες</t>
  </si>
  <si>
    <t>08.12</t>
  </si>
  <si>
    <t>Σιδερένια παράθυρα</t>
  </si>
  <si>
    <t>08.13</t>
  </si>
  <si>
    <t xml:space="preserve">Bιτρίνες αλουμινίου </t>
  </si>
  <si>
    <t>08.14</t>
  </si>
  <si>
    <t>Ανοιγόμενα - περιστρεφόμενα κουφώματα αλουμινίου (χωρίς ρολό) λευκά</t>
  </si>
  <si>
    <t>08.15</t>
  </si>
  <si>
    <t>Ανοιγόμενα - περιστρεφόμενα κουφώματα αλουμινίου (με ρολό) λευκά</t>
  </si>
  <si>
    <t>08.16</t>
  </si>
  <si>
    <t>Ανοιγόμενα-ανακλινόμενα κουφώματα συνθετικά PVC (χωρίς ρολό) με σίτα</t>
  </si>
  <si>
    <t>08.17</t>
  </si>
  <si>
    <t>Ανοιγόμενα-ανακλινόμενα κουφώματα συνθετικά PVC (με ρολό) με σίτα</t>
  </si>
  <si>
    <t>08.18</t>
  </si>
  <si>
    <t>Ανοιγόμενα-περιστρεφόμενα κουφώματα αλουμινίου έγχρωμα</t>
  </si>
  <si>
    <t>08.19</t>
  </si>
  <si>
    <t>Ανοιγόμενα-περιστρεφόμενα κουφώματα αλουμινίου έγχρωμα με ρολό</t>
  </si>
  <si>
    <t>08.20</t>
  </si>
  <si>
    <t>Ανοιγόμενα-περιστρεφόμενα κουφώματα αλουμινίου στο χρώμα του ξύλου</t>
  </si>
  <si>
    <t>08.21</t>
  </si>
  <si>
    <t>Ανοιγόμενα-περιστρεφόμενα κουφώματα αλουμινίου στο χρώμα του ξύλου με ρολό</t>
  </si>
  <si>
    <t>08.22</t>
  </si>
  <si>
    <t>Ανοιγόμενα-περιστρεφόμενα κουφώματα συνθετικά pvc</t>
  </si>
  <si>
    <t>08.23</t>
  </si>
  <si>
    <t>Ανοιγόμενα-περιστρεφόμενα κουφώματα συνθετικά pvc με ρολό</t>
  </si>
  <si>
    <t>08.24</t>
  </si>
  <si>
    <t>Ανοιγόμενα-περιστρεφόμενα κουφώματα συνθετικά pvc έγχρωμα</t>
  </si>
  <si>
    <t>08.25</t>
  </si>
  <si>
    <t>Ανοιγόμενα-περιστρεφόμενα κουφώματα συνθετικά pvc με ρολό έγχρωμα</t>
  </si>
  <si>
    <t>08.26</t>
  </si>
  <si>
    <t>Υαλοστάσια  αλουμινίου με θερμοδιακοπή</t>
  </si>
  <si>
    <t>08.27</t>
  </si>
  <si>
    <t>Εσωτερική πόρτα λευκή αλουμινίου</t>
  </si>
  <si>
    <t>08.28</t>
  </si>
  <si>
    <t>Εσωτερική πόρτα έγχρωμη αλουμινίου</t>
  </si>
  <si>
    <t>08.29</t>
  </si>
  <si>
    <t>Μονόφυλλη πυράντοχη πόρτα εως Τ90 πλήρως εξοπλισ.</t>
  </si>
  <si>
    <t>08.30</t>
  </si>
  <si>
    <t>Δίφυλλη πυράντοχη πόρτα Τ30 εως Τ90 πλήρως εξοπλισμένη</t>
  </si>
  <si>
    <t>ΝΤΟΥΛΑΠΕΣ</t>
  </si>
  <si>
    <t>09.01</t>
  </si>
  <si>
    <t>Ντουλάπες κοινές (υπνοδωματ)</t>
  </si>
  <si>
    <t>μ2 οψης</t>
  </si>
  <si>
    <t>09.02</t>
  </si>
  <si>
    <t>Ντουλάπες από MDF</t>
  </si>
  <si>
    <t>09.03</t>
  </si>
  <si>
    <t xml:space="preserve">μ2 </t>
  </si>
  <si>
    <t>09.04</t>
  </si>
  <si>
    <t>Ντουλάπια κουζίνας κοινά</t>
  </si>
  <si>
    <t>09.05</t>
  </si>
  <si>
    <t>Ντουλάπια κουζίνας  από MDF</t>
  </si>
  <si>
    <t>09.06</t>
  </si>
  <si>
    <t>Ντουλάπια κουζίνας από συμπαγή ξυλεία</t>
  </si>
  <si>
    <t>ΜΟΝΩΣΕΙΣ ΣΤΕΓΑΝΩΣΕΙΣ</t>
  </si>
  <si>
    <t>Θερμομόνωση-υγρομόνωση δώματος</t>
  </si>
  <si>
    <t>Θερμομόνωση κατακόρυφων επιφανειών</t>
  </si>
  <si>
    <t>Υγρομόνωση δαπέδων επί εδάφους</t>
  </si>
  <si>
    <t>Θερμοπρόσοψη εξ. Επιφανειών (πάχους μέχρι 7 εκ.)</t>
  </si>
  <si>
    <t>υποσύνολο Ομάδας Ε</t>
  </si>
  <si>
    <t>ΜΑΡΜΑΡΙΚΑ</t>
  </si>
  <si>
    <t xml:space="preserve">Κατώφλια, επίστρωση στηθαίων ποδιές παραθ. μπαλκονιών </t>
  </si>
  <si>
    <t>Μαρμαροεπένδυση βαθμίδος</t>
  </si>
  <si>
    <t>Βαθμίδες και πλατύσκαλα εκ ξυλείας δρυός</t>
  </si>
  <si>
    <t>Ξύλινη επένδυση βαθμίδας πλήρης</t>
  </si>
  <si>
    <t>ΨΕΥΔΟΡΟΦΕΣ</t>
  </si>
  <si>
    <t>Ψευδοροφή από γυψοσανίδες απλή κατασκευή</t>
  </si>
  <si>
    <t>Ψευδοροφή από πλάκες ορυκτών ινών σε μεταλλικό σκελετό</t>
  </si>
  <si>
    <t>Κεραμοσκεπή με φουρούσια εδραζόμενη σε πλάκα σκυροδέματος</t>
  </si>
  <si>
    <t>Ξύλινη στέγη αυτοφερόμενη με κεραμίδια (εμφανή ξυλεία)</t>
  </si>
  <si>
    <t>Επικεράμωση πλάκας σκυροδέματος</t>
  </si>
  <si>
    <t>Υδρορροές (λούκια) οριζόντια και κατακόρυφα</t>
  </si>
  <si>
    <t>ΣΤΗΘΑΙΑ</t>
  </si>
  <si>
    <t>Στηθαίο από οπλισμένο σκυρόδεμα</t>
  </si>
  <si>
    <t>Στηθαίο με κιγκλίδωμα σιδερένιο χρωματισμένο</t>
  </si>
  <si>
    <t>Στηθαίο από κιγκλίδωμα αλουμινίου</t>
  </si>
  <si>
    <t>Από κιγκλίδωμα ινοξ με τζάμι σεκιουριτ</t>
  </si>
  <si>
    <t>16.06</t>
  </si>
  <si>
    <t xml:space="preserve">Από κιγκλίδωμα ινοξ </t>
  </si>
  <si>
    <t>16.07</t>
  </si>
  <si>
    <t>Στηθαίο από κιγκλίδωμα ξύλινο</t>
  </si>
  <si>
    <t>Υδροχρωματισμοί απλοί</t>
  </si>
  <si>
    <t>Πλαστικά επί τοίχου</t>
  </si>
  <si>
    <t>Υδροχρωματισμοί με σπατουλάρισμα</t>
  </si>
  <si>
    <t>Υδροχρωματισμοί με  τσίγκο και κόλλα</t>
  </si>
  <si>
    <t>Πλαστικά σπατουλαριστά</t>
  </si>
  <si>
    <t>Ακριλικά με ρελιέφ</t>
  </si>
  <si>
    <t>Ριπολίνες κοινές</t>
  </si>
  <si>
    <t>Ριπολίνες σατινέ</t>
  </si>
  <si>
    <t>Ντουκοχρώματα</t>
  </si>
  <si>
    <t>17.11</t>
  </si>
  <si>
    <t xml:space="preserve">Βερνικοχρωματισμός ξύλινων επιφανειών </t>
  </si>
  <si>
    <t>ΔΙΑΦΟΡΕΣ ΟΙΚΟΔ/ΚΕΣ ΕΡΓΑΣΙΕΣ</t>
  </si>
  <si>
    <t>Τζάκι απλό</t>
  </si>
  <si>
    <t>Τζάκι ενεργειακό</t>
  </si>
  <si>
    <t>Τζάκι με καπνοδόχο (κτιστό)</t>
  </si>
  <si>
    <t>Πλήρες σέτ λουτρού (νεροχύτης, μπαταρίες διπλής ροής,λεκάνη,  καζανάκι εξοικ. νερού , μπανιέρα)</t>
  </si>
  <si>
    <t>Σέτ WC (νεροχύτης, μπαταρίες διπλής ροής, λεκάνη, καζανάκι εξοικ. νερού)</t>
  </si>
  <si>
    <t>υποσύνολο Ομάδας ΣΤ</t>
  </si>
  <si>
    <t>ΥΔΡΑΥΛΙΚΕΣ ΕΓΚΑΤΑΣΤΑΣΕΙΣ</t>
  </si>
  <si>
    <t>Ύδρευση-αποχέτευση κουζίνας λουτρού-wc (Σωληνώσεις).</t>
  </si>
  <si>
    <t>Ύδρευση-αποχέτευση κουζίνας λουτρού-wc (Συνδέσεις).</t>
  </si>
  <si>
    <t>ΘΕΡΜΑΝΣΗ ΚΛΙΜΑΤΙΣΜΟΣ</t>
  </si>
  <si>
    <t>Κεντρική θέρμανση (Σωληνώσεις).</t>
  </si>
  <si>
    <t>αποκ ή μ2</t>
  </si>
  <si>
    <t>Κεντρική θέρμανση (Συνδέσεις,σώματα,καυστήρας,λέβητας).</t>
  </si>
  <si>
    <t>αποκ ή KCAL/μ2</t>
  </si>
  <si>
    <t>Κλιματισμός</t>
  </si>
  <si>
    <t>αποκ ή BTU</t>
  </si>
  <si>
    <t>ΗΛΕΚΤΡΙΚΕΣ ΕΓΚΑΤΑΣΤΑΣΕΙΣ</t>
  </si>
  <si>
    <t>Ηλεκτρολογικά Κατοικίας (Σωληνώσεις)</t>
  </si>
  <si>
    <t>μ2/κατ</t>
  </si>
  <si>
    <t>Ηλεκτρολογικά Κατοικίας (καλωδιώσεις, ρευματολήπτες)</t>
  </si>
  <si>
    <t>23.03</t>
  </si>
  <si>
    <t>Ηλεκτρολογικά Κατοικίας (σωληνώσεις, καλωδιώσεις, ρευματολήπτες)</t>
  </si>
  <si>
    <t>Κατοικίας (Σωληνώσεις).</t>
  </si>
  <si>
    <t>Κατοικίας (καλοδιώσεις,ρευματολήπτες)</t>
  </si>
  <si>
    <t>Καταστήματος(Σωληνώσεις)</t>
  </si>
  <si>
    <t>23.04</t>
  </si>
  <si>
    <t>Καταστήματος(καλοδιώσεις                     ρευματολήπτες).</t>
  </si>
  <si>
    <t>ΔΙΑΦ. Η/Μ ΕΡΓΑΣΙΕΣ</t>
  </si>
  <si>
    <t>24.01</t>
  </si>
  <si>
    <t>Ανελκυστήρας μέχρι 4 στάσεις κομπλέ</t>
  </si>
  <si>
    <t>24.02</t>
  </si>
  <si>
    <t>Προσαύξηση ανά στάση πέραν των  4ων</t>
  </si>
  <si>
    <t>Στασ</t>
  </si>
  <si>
    <t>25.01</t>
  </si>
  <si>
    <t>Ηλιακός συλλέκτης</t>
  </si>
  <si>
    <t>υποσύνολο Ομάδας Ζ</t>
  </si>
  <si>
    <t>ΜΕΤΑΛΛΙΚΕΣ  ΚΑΤΑΣΚΕΥΕΣ</t>
  </si>
  <si>
    <t>26.01</t>
  </si>
  <si>
    <t>Μεταλλικός σκελετός (συμπεριλαμβανομένων και όλων των ειδικών τεμαχίων και απαιτούμενων υλικών.) * (θα κοστολογηθεί διαφορετικά η σύνθετη μεταλλική κατασκευή από δικτύωμα)</t>
  </si>
  <si>
    <t>κιλ</t>
  </si>
  <si>
    <t>26.02</t>
  </si>
  <si>
    <t>Υδρορροή (μεταλ. Κατασκ.)</t>
  </si>
  <si>
    <t>26.03</t>
  </si>
  <si>
    <t>Πάνελ με μόνωση έως 5cm</t>
  </si>
  <si>
    <t>26.04</t>
  </si>
  <si>
    <r>
      <t xml:space="preserve">Πάνελ με μόνωση πάνω από 5cm </t>
    </r>
    <r>
      <rPr>
        <vertAlign val="superscript"/>
        <sz val="9"/>
        <rFont val="Arial"/>
        <family val="2"/>
        <charset val="161"/>
      </rPr>
      <t>(1)</t>
    </r>
  </si>
  <si>
    <t>26.05</t>
  </si>
  <si>
    <t>Πάνελ με μόνωση υγειονομικού τύπου</t>
  </si>
  <si>
    <t>26.06</t>
  </si>
  <si>
    <t>Πάνελ με μόνωση (ψυγείου)</t>
  </si>
  <si>
    <t>υποσύνολο Ομάδας Η</t>
  </si>
  <si>
    <t xml:space="preserve">ΥΠΟΣΥΝΟΛΟ ΚΤΙΡΙΑΚΩΝ ΕΓΚΑΤΑΣΤΑΣΕΩΝ (Ομάδες Γ έως και Η) </t>
  </si>
  <si>
    <t xml:space="preserve">ΣΥΝΟΛΟ  (κατασκευή ή βελτίωσης ακινήτου  =  ΕΡΓΑ ΥΠΟΔΟΜΗΣ &amp; ΠΧ + ΚΤΙΡΙΑΚΑ)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</si>
</sst>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x14ac:knownFonts="1">
    <font>
      <sz val="11"/>
      <color theme="1"/>
      <name val="Calibri"/>
      <family val="2"/>
      <charset val="161"/>
      <scheme val="minor"/>
    </font>
    <font>
      <sz val="10"/>
      <name val="Arial"/>
      <family val="2"/>
      <charset val="161"/>
    </font>
    <font>
      <i/>
      <sz val="11"/>
      <name val="Calibri"/>
      <family val="2"/>
      <charset val="161"/>
      <scheme val="minor"/>
    </font>
    <font>
      <b/>
      <sz val="11"/>
      <name val="Calibri"/>
      <family val="2"/>
      <charset val="161"/>
      <scheme val="minor"/>
    </font>
    <font>
      <sz val="10"/>
      <name val="Calibri"/>
      <family val="2"/>
      <charset val="161"/>
      <scheme val="minor"/>
    </font>
    <font>
      <sz val="11"/>
      <name val="Calibri"/>
      <family val="2"/>
      <charset val="161"/>
      <scheme val="minor"/>
    </font>
    <font>
      <b/>
      <u/>
      <sz val="10"/>
      <name val="Arial"/>
      <family val="2"/>
      <charset val="161"/>
    </font>
    <font>
      <sz val="10"/>
      <color theme="1"/>
      <name val="Tahoma"/>
      <family val="2"/>
    </font>
    <font>
      <b/>
      <sz val="10"/>
      <color theme="1"/>
      <name val="Tahoma"/>
      <family val="2"/>
    </font>
    <font>
      <sz val="9"/>
      <name val="Tahoma"/>
      <family val="2"/>
    </font>
    <font>
      <sz val="11"/>
      <color theme="1"/>
      <name val="Tahoma"/>
      <family val="2"/>
    </font>
    <font>
      <b/>
      <sz val="11"/>
      <name val="Tahoma"/>
      <family val="2"/>
    </font>
    <font>
      <b/>
      <sz val="10"/>
      <name val="Tahoma"/>
      <family val="2"/>
    </font>
    <font>
      <sz val="10"/>
      <name val="Tahoma"/>
      <family val="2"/>
    </font>
    <font>
      <b/>
      <sz val="14"/>
      <name val="Tahoma"/>
      <family val="2"/>
    </font>
    <font>
      <b/>
      <sz val="11"/>
      <color theme="1"/>
      <name val="Tahoma"/>
      <family val="2"/>
    </font>
    <font>
      <i/>
      <sz val="10"/>
      <color theme="1"/>
      <name val="Tahoma"/>
      <family val="2"/>
    </font>
    <font>
      <i/>
      <sz val="7"/>
      <color theme="1"/>
      <name val="Tahoma"/>
      <family val="2"/>
    </font>
    <font>
      <i/>
      <sz val="7"/>
      <color rgb="FF000000"/>
      <name val="Tahoma"/>
      <family val="2"/>
    </font>
    <font>
      <i/>
      <sz val="10"/>
      <color rgb="FF000000"/>
      <name val="Tahoma"/>
      <family val="2"/>
    </font>
    <font>
      <i/>
      <sz val="9"/>
      <color rgb="FF000000"/>
      <name val="Tahoma"/>
      <family val="2"/>
    </font>
    <font>
      <b/>
      <sz val="12"/>
      <name val="Tahoma"/>
      <family val="2"/>
    </font>
    <font>
      <sz val="11"/>
      <name val="Tahoma"/>
      <family val="2"/>
    </font>
    <font>
      <b/>
      <i/>
      <sz val="10"/>
      <color rgb="FF000000"/>
      <name val="Tahoma"/>
      <family val="2"/>
      <charset val="161"/>
    </font>
    <font>
      <b/>
      <sz val="11"/>
      <color rgb="FFFF0000"/>
      <name val="Tahoma"/>
      <family val="2"/>
      <charset val="161"/>
    </font>
    <font>
      <sz val="10"/>
      <name val="Arial Greek"/>
      <charset val="161"/>
    </font>
    <font>
      <b/>
      <sz val="11"/>
      <color rgb="FFFF0000"/>
      <name val="Calibri"/>
      <family val="2"/>
      <charset val="161"/>
      <scheme val="minor"/>
    </font>
    <font>
      <sz val="10"/>
      <color rgb="FF000000"/>
      <name val="Times New Roman"/>
      <family val="1"/>
      <charset val="161"/>
    </font>
    <font>
      <sz val="10"/>
      <color rgb="FF00000A"/>
      <name val="Times New Roman"/>
      <family val="1"/>
      <charset val="161"/>
    </font>
    <font>
      <b/>
      <sz val="10"/>
      <color rgb="FF00000A"/>
      <name val="Times New Roman"/>
      <family val="1"/>
      <charset val="161"/>
    </font>
    <font>
      <b/>
      <sz val="10"/>
      <color rgb="FF00000A"/>
      <name val="Tahoma"/>
      <family val="2"/>
      <charset val="161"/>
    </font>
    <font>
      <b/>
      <sz val="7"/>
      <color rgb="FF00000A"/>
      <name val="Tahoma"/>
      <family val="2"/>
      <charset val="161"/>
    </font>
    <font>
      <i/>
      <sz val="10"/>
      <color rgb="FF000000"/>
      <name val="Tahoma"/>
      <family val="2"/>
      <charset val="161"/>
    </font>
    <font>
      <sz val="10"/>
      <name val="Tahoma"/>
      <family val="2"/>
      <charset val="161"/>
    </font>
    <font>
      <sz val="10"/>
      <name val="Arial"/>
      <charset val="161"/>
    </font>
    <font>
      <b/>
      <sz val="10"/>
      <name val="Calibri"/>
      <family val="2"/>
      <charset val="161"/>
    </font>
    <font>
      <sz val="10"/>
      <name val="Calibri"/>
      <family val="2"/>
      <charset val="161"/>
    </font>
    <font>
      <b/>
      <sz val="12"/>
      <name val="Calibri"/>
      <family val="2"/>
      <charset val="161"/>
    </font>
    <font>
      <b/>
      <sz val="9"/>
      <name val="Calibri"/>
      <family val="2"/>
      <charset val="161"/>
    </font>
    <font>
      <b/>
      <sz val="11"/>
      <name val="Calibri"/>
      <family val="2"/>
      <charset val="161"/>
    </font>
    <font>
      <b/>
      <sz val="8"/>
      <name val="Calibri"/>
      <family val="2"/>
      <charset val="161"/>
    </font>
    <font>
      <sz val="9"/>
      <name val="Arial"/>
      <family val="2"/>
      <charset val="161"/>
    </font>
    <font>
      <vertAlign val="superscript"/>
      <sz val="9"/>
      <name val="Arial"/>
      <family val="2"/>
      <charset val="161"/>
    </font>
    <font>
      <sz val="12"/>
      <name val="Arial"/>
      <family val="2"/>
      <charset val="161"/>
    </font>
    <font>
      <vertAlign val="superscript"/>
      <sz val="12"/>
      <name val="Arial"/>
      <family val="2"/>
      <charset val="161"/>
    </font>
    <font>
      <sz val="9"/>
      <color theme="1"/>
      <name val="Arial"/>
      <family val="2"/>
      <charset val="161"/>
    </font>
    <font>
      <sz val="9"/>
      <name val="Tahoma"/>
      <family val="2"/>
      <charset val="161"/>
    </font>
  </fonts>
  <fills count="13">
    <fill>
      <patternFill patternType="none"/>
    </fill>
    <fill>
      <patternFill patternType="gray125"/>
    </fill>
    <fill>
      <patternFill patternType="lightGray">
        <fgColor rgb="FFFFFFFF"/>
        <bgColor rgb="FFFFFFFF"/>
      </patternFill>
    </fill>
    <fill>
      <patternFill patternType="solid">
        <fgColor theme="0" tint="-0.14999847407452621"/>
        <bgColor indexed="64"/>
      </patternFill>
    </fill>
    <fill>
      <patternFill patternType="solid">
        <fgColor theme="0"/>
        <bgColor indexed="64"/>
      </patternFill>
    </fill>
    <fill>
      <patternFill patternType="lightGray">
        <fgColor indexed="9"/>
        <bgColor indexed="9"/>
      </patternFill>
    </fill>
    <fill>
      <patternFill patternType="lightGray">
        <fgColor rgb="FFFFFFFF"/>
        <bgColor rgb="FFFFFF00"/>
      </patternFill>
    </fill>
    <fill>
      <patternFill patternType="solid">
        <fgColor theme="7" tint="0.79998168889431442"/>
        <bgColor indexed="64"/>
      </patternFill>
    </fill>
    <fill>
      <patternFill patternType="solid">
        <fgColor theme="4" tint="0.59999389629810485"/>
        <bgColor indexed="64"/>
      </patternFill>
    </fill>
    <fill>
      <patternFill patternType="lightGray">
        <fgColor indexed="9"/>
        <bgColor theme="4" tint="0.59999389629810485"/>
      </patternFill>
    </fill>
    <fill>
      <patternFill patternType="solid">
        <fgColor theme="5" tint="0.59999389629810485"/>
        <bgColor indexed="64"/>
      </patternFill>
    </fill>
    <fill>
      <patternFill patternType="solid">
        <fgColor theme="4" tint="0.59999389629810485"/>
        <bgColor rgb="FFFFFFFF"/>
      </patternFill>
    </fill>
    <fill>
      <patternFill patternType="solid">
        <fgColor theme="2" tint="-9.9978637043366805E-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0" fontId="1" fillId="0" borderId="0"/>
    <xf numFmtId="0" fontId="25" fillId="0" borderId="0"/>
    <xf numFmtId="0" fontId="34" fillId="0" borderId="0"/>
  </cellStyleXfs>
  <cellXfs count="185">
    <xf numFmtId="0" fontId="0" fillId="0" borderId="0" xfId="0"/>
    <xf numFmtId="0" fontId="5" fillId="0" borderId="0" xfId="0" applyFont="1"/>
    <xf numFmtId="0" fontId="6" fillId="0" borderId="0" xfId="0" applyFont="1"/>
    <xf numFmtId="0" fontId="9" fillId="0" borderId="0" xfId="1" applyFont="1"/>
    <xf numFmtId="0" fontId="10" fillId="0" borderId="0" xfId="0" applyFont="1"/>
    <xf numFmtId="4" fontId="13" fillId="5" borderId="1" xfId="0" applyNumberFormat="1" applyFont="1" applyFill="1" applyBorder="1" applyAlignment="1">
      <alignment horizontal="right" vertical="center"/>
    </xf>
    <xf numFmtId="0" fontId="12" fillId="6" borderId="1" xfId="0" applyFont="1" applyFill="1" applyBorder="1" applyAlignment="1">
      <alignment horizontal="justify" vertical="center"/>
    </xf>
    <xf numFmtId="4" fontId="12" fillId="6" borderId="1" xfId="0" applyNumberFormat="1" applyFont="1" applyFill="1" applyBorder="1" applyAlignment="1">
      <alignment horizontal="right" vertical="center"/>
    </xf>
    <xf numFmtId="0" fontId="12" fillId="6" borderId="1" xfId="0" applyFont="1" applyFill="1" applyBorder="1" applyAlignment="1">
      <alignment horizontal="right" vertical="center"/>
    </xf>
    <xf numFmtId="0" fontId="12" fillId="3" borderId="1" xfId="0" applyFont="1" applyFill="1" applyBorder="1" applyAlignment="1">
      <alignment horizontal="justify" vertical="center" wrapText="1"/>
    </xf>
    <xf numFmtId="0" fontId="15" fillId="0" borderId="0" xfId="0" applyFont="1"/>
    <xf numFmtId="0" fontId="13" fillId="2" borderId="1" xfId="0" applyFont="1" applyFill="1" applyBorder="1" applyAlignment="1">
      <alignment horizontal="justify" vertical="center"/>
    </xf>
    <xf numFmtId="4" fontId="13" fillId="0" borderId="1" xfId="0" applyNumberFormat="1" applyFont="1" applyBorder="1" applyAlignment="1">
      <alignment horizontal="right" vertical="center"/>
    </xf>
    <xf numFmtId="4" fontId="13" fillId="2" borderId="1" xfId="0" applyNumberFormat="1" applyFont="1" applyFill="1" applyBorder="1" applyAlignment="1">
      <alignment horizontal="right" vertical="center"/>
    </xf>
    <xf numFmtId="0" fontId="13" fillId="2" borderId="1" xfId="0" applyFont="1" applyFill="1" applyBorder="1" applyAlignment="1">
      <alignment horizontal="right" vertical="center"/>
    </xf>
    <xf numFmtId="4" fontId="10" fillId="0" borderId="0" xfId="0" applyNumberFormat="1" applyFont="1" applyAlignment="1">
      <alignment horizontal="right"/>
    </xf>
    <xf numFmtId="0" fontId="10" fillId="0" borderId="0" xfId="0" applyFont="1" applyFill="1"/>
    <xf numFmtId="4" fontId="12" fillId="9" borderId="1" xfId="0" applyNumberFormat="1" applyFont="1" applyFill="1" applyBorder="1" applyAlignment="1">
      <alignment horizontal="right" vertical="center"/>
    </xf>
    <xf numFmtId="0" fontId="12" fillId="10" borderId="1" xfId="0" applyFont="1" applyFill="1" applyBorder="1" applyAlignment="1">
      <alignment horizontal="justify" vertical="center"/>
    </xf>
    <xf numFmtId="4" fontId="12" fillId="10" borderId="1" xfId="0" applyNumberFormat="1" applyFont="1" applyFill="1" applyBorder="1" applyAlignment="1">
      <alignment horizontal="right" vertical="center"/>
    </xf>
    <xf numFmtId="0" fontId="12" fillId="10" borderId="1" xfId="0" applyFont="1" applyFill="1" applyBorder="1" applyAlignment="1">
      <alignment horizontal="right" vertical="center"/>
    </xf>
    <xf numFmtId="0" fontId="7" fillId="0" borderId="0" xfId="0" applyFont="1" applyAlignment="1">
      <alignment vertical="center"/>
    </xf>
    <xf numFmtId="0" fontId="22" fillId="5" borderId="1" xfId="0" applyFont="1" applyFill="1" applyBorder="1" applyAlignment="1">
      <alignment horizontal="center" vertical="center"/>
    </xf>
    <xf numFmtId="4" fontId="12" fillId="9" borderId="5" xfId="0" applyNumberFormat="1" applyFont="1" applyFill="1" applyBorder="1" applyAlignment="1">
      <alignment horizontal="right" vertical="center"/>
    </xf>
    <xf numFmtId="0" fontId="24" fillId="0" borderId="0" xfId="0" applyFont="1"/>
    <xf numFmtId="0" fontId="26" fillId="0" borderId="0" xfId="0" applyFont="1"/>
    <xf numFmtId="0" fontId="0" fillId="0" borderId="0" xfId="0" applyAlignment="1">
      <alignment wrapText="1"/>
    </xf>
    <xf numFmtId="0" fontId="11" fillId="0" borderId="0" xfId="0" applyFont="1"/>
    <xf numFmtId="0" fontId="27" fillId="0" borderId="0" xfId="1" applyFont="1" applyAlignment="1">
      <alignment horizontal="left" vertical="center" indent="1"/>
    </xf>
    <xf numFmtId="0" fontId="1" fillId="0" borderId="0" xfId="1" applyAlignment="1">
      <alignment horizontal="left" indent="1"/>
    </xf>
    <xf numFmtId="0" fontId="1" fillId="0" borderId="0" xfId="1"/>
    <xf numFmtId="0" fontId="27" fillId="0" borderId="0" xfId="1" applyFont="1" applyAlignment="1">
      <alignment horizontal="center" vertical="center"/>
    </xf>
    <xf numFmtId="0" fontId="28" fillId="0" borderId="0" xfId="1" applyFont="1" applyAlignment="1">
      <alignment horizontal="center" vertical="center"/>
    </xf>
    <xf numFmtId="0" fontId="28" fillId="0" borderId="0" xfId="1" applyFont="1" applyAlignment="1">
      <alignment horizontal="left" vertical="center"/>
    </xf>
    <xf numFmtId="0" fontId="28" fillId="0" borderId="1" xfId="1" applyFont="1" applyBorder="1" applyAlignment="1">
      <alignment horizontal="left" vertical="center" indent="1"/>
    </xf>
    <xf numFmtId="0" fontId="31" fillId="12" borderId="1" xfId="1" applyFont="1" applyFill="1" applyBorder="1" applyAlignment="1">
      <alignment horizontal="center" vertical="center" wrapText="1"/>
    </xf>
    <xf numFmtId="0" fontId="4" fillId="0" borderId="1" xfId="0" applyFont="1" applyBorder="1" applyAlignment="1">
      <alignment horizontal="left" vertical="center" wrapText="1"/>
    </xf>
    <xf numFmtId="0" fontId="14" fillId="0" borderId="0" xfId="0" applyFont="1" applyBorder="1" applyAlignment="1">
      <alignment horizontal="left" vertical="center"/>
    </xf>
    <xf numFmtId="0" fontId="12" fillId="3" borderId="1"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right" vertical="center"/>
    </xf>
    <xf numFmtId="4" fontId="3" fillId="0" borderId="1" xfId="0" applyNumberFormat="1" applyFont="1" applyBorder="1" applyAlignment="1">
      <alignment horizontal="right" vertical="center"/>
    </xf>
    <xf numFmtId="0" fontId="14" fillId="0" borderId="0" xfId="0" applyFont="1" applyBorder="1" applyAlignment="1"/>
    <xf numFmtId="0" fontId="28" fillId="0" borderId="1" xfId="1" applyFont="1" applyBorder="1" applyAlignment="1">
      <alignment horizontal="right" vertical="center" indent="1"/>
    </xf>
    <xf numFmtId="0" fontId="28" fillId="0" borderId="2" xfId="1" applyFont="1" applyBorder="1" applyAlignment="1">
      <alignment horizontal="left" vertical="center" indent="1"/>
    </xf>
    <xf numFmtId="0" fontId="28" fillId="0" borderId="9" xfId="1" applyFont="1" applyBorder="1" applyAlignment="1">
      <alignment horizontal="left" vertical="center" indent="1"/>
    </xf>
    <xf numFmtId="0" fontId="28" fillId="0" borderId="16" xfId="1" applyFont="1" applyBorder="1" applyAlignment="1">
      <alignment horizontal="left" indent="1"/>
    </xf>
    <xf numFmtId="0" fontId="27" fillId="0" borderId="17" xfId="1" applyFont="1" applyBorder="1" applyAlignment="1">
      <alignment horizontal="left" vertical="center" indent="1"/>
    </xf>
    <xf numFmtId="0" fontId="27" fillId="0" borderId="18" xfId="1" applyFont="1" applyBorder="1" applyAlignment="1">
      <alignment horizontal="left" vertical="center" indent="1"/>
    </xf>
    <xf numFmtId="0" fontId="31" fillId="12" borderId="2" xfId="1" applyFont="1" applyFill="1" applyBorder="1" applyAlignment="1">
      <alignment horizontal="center" vertical="center" wrapText="1"/>
    </xf>
    <xf numFmtId="0" fontId="31" fillId="12" borderId="9" xfId="1" applyFont="1" applyFill="1" applyBorder="1" applyAlignment="1">
      <alignment horizontal="center" vertical="center" wrapText="1"/>
    </xf>
    <xf numFmtId="0" fontId="28" fillId="0" borderId="9" xfId="1" applyFont="1" applyBorder="1" applyAlignment="1">
      <alignment horizontal="right" vertical="center" indent="1"/>
    </xf>
    <xf numFmtId="0" fontId="28" fillId="0" borderId="16" xfId="1" applyFont="1" applyBorder="1" applyAlignment="1">
      <alignment horizontal="left" vertical="center" indent="1"/>
    </xf>
    <xf numFmtId="0" fontId="28" fillId="0" borderId="17" xfId="1" applyFont="1" applyBorder="1" applyAlignment="1">
      <alignment horizontal="left" vertical="center" indent="1"/>
    </xf>
    <xf numFmtId="14" fontId="28" fillId="0" borderId="17" xfId="1" applyNumberFormat="1" applyFont="1" applyBorder="1" applyAlignment="1">
      <alignment horizontal="left" vertical="center" indent="1"/>
    </xf>
    <xf numFmtId="3" fontId="28" fillId="0" borderId="17" xfId="1" applyNumberFormat="1" applyFont="1" applyBorder="1" applyAlignment="1">
      <alignment horizontal="right" vertical="center" indent="1"/>
    </xf>
    <xf numFmtId="3" fontId="28" fillId="0" borderId="18" xfId="1" applyNumberFormat="1" applyFont="1" applyBorder="1" applyAlignment="1">
      <alignment horizontal="right" vertical="center" indent="1"/>
    </xf>
    <xf numFmtId="0" fontId="28" fillId="0" borderId="2" xfId="1" applyFont="1" applyBorder="1" applyAlignment="1">
      <alignment horizontal="right" vertical="center" indent="1"/>
    </xf>
    <xf numFmtId="14" fontId="28" fillId="0" borderId="16" xfId="1" applyNumberFormat="1" applyFont="1" applyBorder="1" applyAlignment="1">
      <alignment horizontal="right" vertical="center" indent="1"/>
    </xf>
    <xf numFmtId="14" fontId="28" fillId="0" borderId="17" xfId="1" applyNumberFormat="1" applyFont="1" applyBorder="1" applyAlignment="1">
      <alignment horizontal="right" vertical="center" indent="1"/>
    </xf>
    <xf numFmtId="0" fontId="28" fillId="0" borderId="18" xfId="1" applyFont="1" applyBorder="1" applyAlignment="1">
      <alignment horizontal="right" vertical="center" indent="1"/>
    </xf>
    <xf numFmtId="0" fontId="30" fillId="12" borderId="19" xfId="1" applyFont="1" applyFill="1" applyBorder="1" applyAlignment="1">
      <alignment horizontal="center" vertical="center" wrapText="1"/>
    </xf>
    <xf numFmtId="0" fontId="31" fillId="12" borderId="12" xfId="1" applyFont="1" applyFill="1" applyBorder="1" applyAlignment="1">
      <alignment horizontal="center" vertical="center" wrapText="1"/>
    </xf>
    <xf numFmtId="0" fontId="1" fillId="0" borderId="12" xfId="1" applyBorder="1" applyAlignment="1">
      <alignment horizontal="left" indent="1"/>
    </xf>
    <xf numFmtId="0" fontId="1" fillId="0" borderId="20" xfId="1" applyBorder="1" applyAlignment="1">
      <alignment horizontal="left" indent="1"/>
    </xf>
    <xf numFmtId="3" fontId="29" fillId="11" borderId="32" xfId="1" applyNumberFormat="1" applyFont="1" applyFill="1" applyBorder="1" applyAlignment="1">
      <alignment horizontal="right" vertical="center" indent="1"/>
    </xf>
    <xf numFmtId="0" fontId="29" fillId="11" borderId="32" xfId="1" applyFont="1" applyFill="1" applyBorder="1" applyAlignment="1">
      <alignment horizontal="right" vertical="center" indent="1"/>
    </xf>
    <xf numFmtId="4" fontId="29" fillId="11" borderId="33" xfId="1" applyNumberFormat="1" applyFont="1" applyFill="1" applyBorder="1" applyAlignment="1">
      <alignment horizontal="right" vertical="center" indent="1"/>
    </xf>
    <xf numFmtId="0" fontId="36" fillId="0" borderId="0" xfId="3" applyFont="1" applyAlignment="1">
      <alignment vertical="center"/>
    </xf>
    <xf numFmtId="0" fontId="38" fillId="0" borderId="1" xfId="3" applyFont="1" applyBorder="1" applyAlignment="1">
      <alignment horizontal="center" vertical="center" wrapText="1"/>
    </xf>
    <xf numFmtId="0" fontId="36" fillId="0" borderId="1" xfId="3" applyFont="1" applyBorder="1" applyAlignment="1">
      <alignment vertical="center"/>
    </xf>
    <xf numFmtId="0" fontId="35" fillId="0" borderId="1" xfId="3" applyFont="1" applyBorder="1" applyAlignment="1">
      <alignment vertical="center"/>
    </xf>
    <xf numFmtId="0" fontId="36" fillId="0" borderId="1" xfId="3" applyFont="1" applyBorder="1" applyAlignment="1">
      <alignment vertical="center" wrapText="1"/>
    </xf>
    <xf numFmtId="0" fontId="36" fillId="0" borderId="1" xfId="3" applyFont="1" applyBorder="1" applyAlignment="1">
      <alignment horizontal="center" vertical="center" wrapText="1"/>
    </xf>
    <xf numFmtId="0" fontId="35" fillId="0" borderId="5" xfId="3" applyFont="1" applyBorder="1" applyAlignment="1">
      <alignment vertical="center"/>
    </xf>
    <xf numFmtId="0" fontId="36" fillId="0" borderId="1" xfId="3" applyFont="1" applyBorder="1" applyAlignment="1">
      <alignment horizontal="left" vertical="center" wrapText="1"/>
    </xf>
    <xf numFmtId="0" fontId="41" fillId="0" borderId="1" xfId="3" applyFont="1" applyBorder="1" applyAlignment="1">
      <alignment wrapText="1"/>
    </xf>
    <xf numFmtId="0" fontId="41" fillId="0" borderId="1" xfId="3" applyFont="1" applyBorder="1" applyAlignment="1">
      <alignment horizontal="left" vertical="center" wrapText="1"/>
    </xf>
    <xf numFmtId="0" fontId="41" fillId="0" borderId="3" xfId="3" applyFont="1" applyBorder="1" applyAlignment="1">
      <alignment horizontal="center" wrapText="1"/>
    </xf>
    <xf numFmtId="0" fontId="41" fillId="0" borderId="3" xfId="3" applyFont="1" applyBorder="1" applyAlignment="1">
      <alignment wrapText="1"/>
    </xf>
    <xf numFmtId="0" fontId="41" fillId="0" borderId="7" xfId="3" applyFont="1" applyBorder="1" applyAlignment="1">
      <alignment horizontal="center" wrapText="1"/>
    </xf>
    <xf numFmtId="0" fontId="41" fillId="0" borderId="1" xfId="3" applyFont="1" applyBorder="1" applyAlignment="1">
      <alignment vertical="center" wrapText="1"/>
    </xf>
    <xf numFmtId="4" fontId="36" fillId="0" borderId="1" xfId="3" applyNumberFormat="1" applyFont="1" applyBorder="1" applyAlignment="1">
      <alignment horizontal="center" vertical="center" wrapText="1"/>
    </xf>
    <xf numFmtId="0" fontId="41" fillId="0" borderId="12" xfId="3" applyFont="1" applyBorder="1" applyAlignment="1">
      <alignment vertical="center" wrapText="1"/>
    </xf>
    <xf numFmtId="0" fontId="41" fillId="0" borderId="23" xfId="3" applyFont="1" applyBorder="1" applyAlignment="1">
      <alignment horizontal="center" vertical="center" wrapText="1"/>
    </xf>
    <xf numFmtId="0" fontId="41" fillId="0" borderId="3" xfId="3" applyFont="1" applyBorder="1" applyAlignment="1">
      <alignment horizontal="center" vertical="center" wrapText="1"/>
    </xf>
    <xf numFmtId="0" fontId="41" fillId="0" borderId="1" xfId="3" applyFont="1" applyBorder="1" applyAlignment="1">
      <alignment vertical="center"/>
    </xf>
    <xf numFmtId="0" fontId="41" fillId="0" borderId="3" xfId="3" applyFont="1" applyBorder="1" applyAlignment="1">
      <alignment horizontal="center" vertical="center"/>
    </xf>
    <xf numFmtId="0" fontId="41" fillId="0" borderId="8" xfId="3" applyFont="1" applyBorder="1" applyAlignment="1">
      <alignment horizontal="left" vertical="center"/>
    </xf>
    <xf numFmtId="0" fontId="41" fillId="0" borderId="1" xfId="3" applyFont="1" applyBorder="1" applyAlignment="1">
      <alignment horizontal="left" wrapText="1"/>
    </xf>
    <xf numFmtId="0" fontId="41" fillId="0" borderId="1" xfId="3" applyFont="1" applyBorder="1" applyAlignment="1">
      <alignment horizontal="left"/>
    </xf>
    <xf numFmtId="0" fontId="41" fillId="0" borderId="12" xfId="3" applyFont="1" applyBorder="1" applyAlignment="1">
      <alignment horizontal="left" vertical="center" wrapText="1" indent="1"/>
    </xf>
    <xf numFmtId="0" fontId="43" fillId="0" borderId="23" xfId="3" applyFont="1" applyBorder="1" applyAlignment="1">
      <alignment horizontal="center" vertical="center" wrapText="1"/>
    </xf>
    <xf numFmtId="0" fontId="41" fillId="0" borderId="3" xfId="3" applyFont="1" applyBorder="1" applyAlignment="1">
      <alignment horizontal="center"/>
    </xf>
    <xf numFmtId="0" fontId="41" fillId="0" borderId="5" xfId="3" applyFont="1" applyBorder="1" applyAlignment="1">
      <alignment vertical="center" wrapText="1"/>
    </xf>
    <xf numFmtId="0" fontId="41" fillId="0" borderId="13" xfId="3" applyFont="1" applyBorder="1" applyAlignment="1">
      <alignment horizontal="center" vertical="center"/>
    </xf>
    <xf numFmtId="0" fontId="41" fillId="0" borderId="6" xfId="3" applyFont="1" applyBorder="1" applyAlignment="1">
      <alignment vertical="center" wrapText="1"/>
    </xf>
    <xf numFmtId="0" fontId="45" fillId="0" borderId="1" xfId="3" applyFont="1" applyBorder="1" applyAlignment="1">
      <alignment wrapText="1"/>
    </xf>
    <xf numFmtId="4" fontId="41" fillId="0" borderId="1" xfId="3" applyNumberFormat="1" applyFont="1" applyBorder="1" applyAlignment="1">
      <alignment horizontal="left" vertical="center"/>
    </xf>
    <xf numFmtId="0" fontId="46" fillId="0" borderId="1" xfId="3" applyFont="1" applyBorder="1" applyAlignment="1">
      <alignment vertical="center" wrapText="1"/>
    </xf>
    <xf numFmtId="0" fontId="41" fillId="0" borderId="1" xfId="3" applyFont="1" applyBorder="1" applyAlignment="1">
      <alignment horizontal="left" vertical="center"/>
    </xf>
    <xf numFmtId="0" fontId="41" fillId="0" borderId="3" xfId="3" applyFont="1" applyBorder="1" applyAlignment="1">
      <alignment horizontal="left" vertical="center"/>
    </xf>
    <xf numFmtId="0" fontId="41" fillId="0" borderId="7" xfId="3" applyFont="1" applyBorder="1" applyAlignment="1">
      <alignment horizontal="center"/>
    </xf>
    <xf numFmtId="0" fontId="41" fillId="0" borderId="14" xfId="3" applyFont="1" applyBorder="1" applyAlignment="1">
      <alignment horizontal="center" vertical="center"/>
    </xf>
    <xf numFmtId="0" fontId="41" fillId="0" borderId="7" xfId="3" applyFont="1" applyBorder="1" applyAlignment="1">
      <alignment horizontal="center" vertical="center"/>
    </xf>
    <xf numFmtId="0" fontId="41" fillId="0" borderId="20" xfId="3" applyFont="1" applyBorder="1" applyAlignment="1">
      <alignment vertical="center" wrapText="1"/>
    </xf>
    <xf numFmtId="0" fontId="41" fillId="0" borderId="19" xfId="3" applyFont="1" applyBorder="1" applyAlignment="1">
      <alignment vertical="center" wrapText="1"/>
    </xf>
    <xf numFmtId="0" fontId="41" fillId="0" borderId="7" xfId="3" applyFont="1" applyBorder="1" applyAlignment="1">
      <alignment vertical="center"/>
    </xf>
    <xf numFmtId="0" fontId="45" fillId="0" borderId="17" xfId="3" applyFont="1" applyBorder="1" applyAlignment="1">
      <alignment wrapText="1"/>
    </xf>
    <xf numFmtId="0" fontId="45" fillId="0" borderId="3" xfId="3" applyFont="1" applyBorder="1" applyAlignment="1">
      <alignment horizontal="center"/>
    </xf>
    <xf numFmtId="0" fontId="41" fillId="0" borderId="5" xfId="3" applyFont="1" applyBorder="1" applyAlignment="1">
      <alignment horizontal="left" vertical="center" wrapText="1"/>
    </xf>
    <xf numFmtId="0" fontId="41" fillId="0" borderId="20" xfId="3" applyFont="1" applyBorder="1" applyAlignment="1">
      <alignment horizontal="left" vertical="center" wrapText="1" indent="1"/>
    </xf>
    <xf numFmtId="0" fontId="41" fillId="0" borderId="19" xfId="3" applyFont="1" applyBorder="1" applyAlignment="1">
      <alignment horizontal="left" vertical="center" wrapText="1" indent="1"/>
    </xf>
    <xf numFmtId="0" fontId="41" fillId="0" borderId="8" xfId="3" applyFont="1" applyBorder="1" applyAlignment="1">
      <alignment vertical="center" wrapText="1"/>
    </xf>
    <xf numFmtId="0" fontId="41" fillId="0" borderId="6" xfId="3" applyFont="1" applyBorder="1" applyAlignment="1">
      <alignment horizontal="left" vertical="center" wrapText="1"/>
    </xf>
    <xf numFmtId="0" fontId="41" fillId="0" borderId="22" xfId="3" applyFont="1" applyBorder="1" applyAlignment="1">
      <alignment horizontal="center" vertical="center" wrapText="1"/>
    </xf>
    <xf numFmtId="2" fontId="41" fillId="0" borderId="1" xfId="3" applyNumberFormat="1" applyFont="1" applyBorder="1" applyAlignment="1">
      <alignment vertical="center" wrapText="1"/>
    </xf>
    <xf numFmtId="0" fontId="11" fillId="8" borderId="1" xfId="0" applyFont="1" applyFill="1" applyBorder="1" applyAlignment="1">
      <alignment horizontal="center" vertical="center"/>
    </xf>
    <xf numFmtId="0" fontId="14" fillId="0" borderId="1" xfId="0" applyFont="1" applyBorder="1" applyAlignment="1">
      <alignment horizontal="left"/>
    </xf>
    <xf numFmtId="0" fontId="14" fillId="0" borderId="3" xfId="0" applyFont="1" applyBorder="1" applyAlignment="1">
      <alignment horizontal="left" vertical="center"/>
    </xf>
    <xf numFmtId="0" fontId="14" fillId="0" borderId="7" xfId="0" applyFont="1" applyBorder="1" applyAlignment="1">
      <alignment horizontal="left" vertical="center"/>
    </xf>
    <xf numFmtId="0" fontId="14" fillId="0" borderId="8" xfId="0" applyFont="1" applyBorder="1" applyAlignment="1">
      <alignment horizontal="left" vertical="center"/>
    </xf>
    <xf numFmtId="0" fontId="16" fillId="0" borderId="0" xfId="0" applyFont="1" applyAlignment="1">
      <alignment horizontal="left" vertical="center" wrapText="1"/>
    </xf>
    <xf numFmtId="0" fontId="16" fillId="0" borderId="0" xfId="0" applyFont="1" applyFill="1" applyAlignment="1">
      <alignment horizontal="justify" vertical="center" wrapText="1"/>
    </xf>
    <xf numFmtId="0" fontId="16" fillId="0" borderId="0" xfId="0" applyFont="1" applyFill="1" applyAlignment="1">
      <alignment horizontal="left" vertical="center" wrapText="1"/>
    </xf>
    <xf numFmtId="0" fontId="35" fillId="0" borderId="6" xfId="3" applyFont="1" applyBorder="1" applyAlignment="1">
      <alignment horizontal="center" vertical="center" wrapText="1"/>
    </xf>
    <xf numFmtId="0" fontId="35" fillId="0" borderId="4" xfId="3" applyFont="1" applyBorder="1" applyAlignment="1">
      <alignment horizontal="center" vertical="center" wrapText="1"/>
    </xf>
    <xf numFmtId="0" fontId="35" fillId="0" borderId="5" xfId="3" applyFont="1" applyBorder="1" applyAlignment="1">
      <alignment horizontal="center" vertical="center" wrapText="1"/>
    </xf>
    <xf numFmtId="0" fontId="40" fillId="0" borderId="1" xfId="3" applyFont="1" applyBorder="1" applyAlignment="1">
      <alignment horizontal="center" vertical="center" wrapText="1"/>
    </xf>
    <xf numFmtId="0" fontId="35" fillId="0" borderId="3" xfId="3" applyFont="1" applyBorder="1" applyAlignment="1">
      <alignment horizontal="center" vertical="center" wrapText="1"/>
    </xf>
    <xf numFmtId="0" fontId="35" fillId="0" borderId="7" xfId="3" applyFont="1" applyBorder="1" applyAlignment="1">
      <alignment horizontal="center" vertical="center" wrapText="1"/>
    </xf>
    <xf numFmtId="0" fontId="35" fillId="0" borderId="8" xfId="3" applyFont="1" applyBorder="1" applyAlignment="1">
      <alignment horizontal="center" vertical="center" wrapText="1"/>
    </xf>
    <xf numFmtId="0" fontId="39" fillId="0" borderId="7" xfId="3" applyFont="1" applyBorder="1" applyAlignment="1">
      <alignment horizontal="left" vertical="center" wrapText="1"/>
    </xf>
    <xf numFmtId="0" fontId="39" fillId="0" borderId="8" xfId="3" applyFont="1" applyBorder="1" applyAlignment="1">
      <alignment horizontal="left" vertical="center" wrapText="1"/>
    </xf>
    <xf numFmtId="0" fontId="40" fillId="0" borderId="6" xfId="3" applyFont="1" applyBorder="1" applyAlignment="1">
      <alignment horizontal="center" vertical="center" wrapText="1"/>
    </xf>
    <xf numFmtId="0" fontId="40" fillId="0" borderId="4" xfId="3" applyFont="1" applyBorder="1" applyAlignment="1">
      <alignment horizontal="center" vertical="center" wrapText="1"/>
    </xf>
    <xf numFmtId="0" fontId="35" fillId="0" borderId="3" xfId="3" applyFont="1" applyBorder="1" applyAlignment="1">
      <alignment horizontal="left" vertical="center" wrapText="1"/>
    </xf>
    <xf numFmtId="0" fontId="35" fillId="0" borderId="7" xfId="3" applyFont="1" applyBorder="1" applyAlignment="1">
      <alignment horizontal="left" vertical="center" wrapText="1"/>
    </xf>
    <xf numFmtId="0" fontId="35" fillId="0" borderId="8" xfId="3" applyFont="1" applyBorder="1" applyAlignment="1">
      <alignment horizontal="left" vertical="center" wrapText="1"/>
    </xf>
    <xf numFmtId="0" fontId="35" fillId="0" borderId="5" xfId="3" applyFont="1" applyBorder="1" applyAlignment="1">
      <alignment horizontal="left" vertical="center" wrapText="1"/>
    </xf>
    <xf numFmtId="0" fontId="35" fillId="0" borderId="1" xfId="3" applyFont="1" applyBorder="1" applyAlignment="1">
      <alignment horizontal="center" vertical="center" wrapText="1"/>
    </xf>
    <xf numFmtId="0" fontId="35" fillId="0" borderId="1" xfId="3" applyFont="1" applyBorder="1" applyAlignment="1">
      <alignment horizontal="center" vertical="center"/>
    </xf>
    <xf numFmtId="0" fontId="37" fillId="0" borderId="7" xfId="3" applyFont="1" applyBorder="1" applyAlignment="1">
      <alignment horizontal="center" vertical="center"/>
    </xf>
    <xf numFmtId="0" fontId="37" fillId="0" borderId="8" xfId="3" applyFont="1" applyBorder="1" applyAlignment="1">
      <alignment horizontal="center" vertical="center"/>
    </xf>
    <xf numFmtId="0" fontId="11" fillId="8" borderId="3" xfId="0" applyFont="1" applyFill="1" applyBorder="1" applyAlignment="1">
      <alignment horizontal="center" vertical="center" wrapText="1"/>
    </xf>
    <xf numFmtId="0" fontId="11" fillId="8" borderId="7" xfId="0" applyFont="1" applyFill="1" applyBorder="1" applyAlignment="1">
      <alignment horizontal="center" vertical="center" wrapText="1"/>
    </xf>
    <xf numFmtId="0" fontId="11" fillId="8" borderId="8" xfId="0" applyFont="1" applyFill="1" applyBorder="1" applyAlignment="1">
      <alignment horizontal="center" vertical="center" wrapText="1"/>
    </xf>
    <xf numFmtId="0" fontId="12" fillId="9" borderId="1" xfId="0" applyFont="1" applyFill="1" applyBorder="1" applyAlignment="1">
      <alignment horizontal="center" vertical="center"/>
    </xf>
    <xf numFmtId="0" fontId="12" fillId="3" borderId="1" xfId="0" applyFont="1" applyFill="1" applyBorder="1" applyAlignment="1">
      <alignment horizontal="justify" vertical="center" wrapText="1"/>
    </xf>
    <xf numFmtId="0" fontId="12" fillId="3" borderId="1" xfId="0" applyFont="1" applyFill="1" applyBorder="1" applyAlignment="1">
      <alignment horizontal="center" vertical="center" wrapText="1"/>
    </xf>
    <xf numFmtId="4" fontId="12" fillId="3" borderId="1" xfId="0" applyNumberFormat="1" applyFont="1" applyFill="1" applyBorder="1" applyAlignment="1">
      <alignment horizontal="center" vertical="center" wrapText="1"/>
    </xf>
    <xf numFmtId="0" fontId="7" fillId="0" borderId="0" xfId="0" applyFont="1" applyAlignment="1">
      <alignment horizontal="justify" vertical="center" wrapText="1"/>
    </xf>
    <xf numFmtId="0" fontId="7" fillId="0" borderId="0" xfId="0" applyFont="1" applyAlignment="1">
      <alignment horizontal="justify" vertical="center"/>
    </xf>
    <xf numFmtId="0" fontId="13" fillId="0" borderId="0" xfId="0" applyFont="1" applyAlignment="1">
      <alignment horizontal="justify" vertical="center" wrapText="1"/>
    </xf>
    <xf numFmtId="0" fontId="13" fillId="0" borderId="0" xfId="0" applyFont="1" applyAlignment="1">
      <alignment horizontal="justify" vertical="center"/>
    </xf>
    <xf numFmtId="0" fontId="7" fillId="0" borderId="0" xfId="0" applyFont="1" applyAlignment="1">
      <alignment vertical="center" wrapText="1"/>
    </xf>
    <xf numFmtId="0" fontId="0" fillId="0" borderId="0" xfId="0" applyAlignment="1">
      <alignment vertical="center"/>
    </xf>
    <xf numFmtId="0" fontId="12" fillId="9" borderId="5" xfId="0" applyFont="1" applyFill="1" applyBorder="1" applyAlignment="1">
      <alignment horizontal="center" vertical="center"/>
    </xf>
    <xf numFmtId="0" fontId="14" fillId="0" borderId="1" xfId="0" applyFont="1" applyBorder="1" applyAlignment="1">
      <alignment horizontal="left" vertical="center"/>
    </xf>
    <xf numFmtId="0" fontId="21" fillId="8" borderId="1" xfId="0" applyFont="1" applyFill="1" applyBorder="1" applyAlignment="1">
      <alignment horizontal="center" vertical="center" wrapText="1"/>
    </xf>
    <xf numFmtId="0" fontId="2" fillId="0" borderId="0" xfId="0" applyFont="1" applyAlignment="1">
      <alignment horizontal="left" wrapText="1"/>
    </xf>
    <xf numFmtId="0" fontId="3" fillId="7" borderId="1" xfId="0" applyFont="1" applyFill="1" applyBorder="1" applyAlignment="1">
      <alignment horizontal="center" vertical="center"/>
    </xf>
    <xf numFmtId="0" fontId="12" fillId="0" borderId="1" xfId="0" applyFont="1" applyBorder="1" applyAlignment="1">
      <alignment horizontal="right"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0" fillId="0" borderId="1" xfId="0" applyBorder="1" applyAlignment="1">
      <alignment horizontal="center" vertical="center" wrapText="1"/>
    </xf>
    <xf numFmtId="0" fontId="3" fillId="7" borderId="1" xfId="0" applyFont="1" applyFill="1" applyBorder="1" applyAlignment="1">
      <alignment horizontal="center" vertical="center" wrapText="1"/>
    </xf>
    <xf numFmtId="0" fontId="13" fillId="4" borderId="0" xfId="0" applyFont="1" applyFill="1" applyAlignment="1">
      <alignment horizontal="justify" vertical="center" wrapText="1"/>
    </xf>
    <xf numFmtId="0" fontId="33" fillId="0" borderId="0" xfId="1" applyFont="1" applyAlignment="1">
      <alignment horizontal="justify" vertical="center" wrapText="1"/>
    </xf>
    <xf numFmtId="0" fontId="29" fillId="11" borderId="31" xfId="1" applyFont="1" applyFill="1" applyBorder="1" applyAlignment="1">
      <alignment horizontal="right" vertical="center" wrapText="1"/>
    </xf>
    <xf numFmtId="0" fontId="29" fillId="11" borderId="32" xfId="1" applyFont="1" applyFill="1" applyBorder="1" applyAlignment="1">
      <alignment horizontal="right" vertical="center" wrapText="1"/>
    </xf>
    <xf numFmtId="0" fontId="11" fillId="8" borderId="25" xfId="0" applyFont="1" applyFill="1" applyBorder="1" applyAlignment="1">
      <alignment horizontal="center" vertical="center" wrapText="1"/>
    </xf>
    <xf numFmtId="0" fontId="11" fillId="8" borderId="26" xfId="0" applyFont="1" applyFill="1" applyBorder="1" applyAlignment="1">
      <alignment horizontal="center" vertical="center" wrapText="1"/>
    </xf>
    <xf numFmtId="0" fontId="11" fillId="8" borderId="27" xfId="0" applyFont="1" applyFill="1" applyBorder="1" applyAlignment="1">
      <alignment horizontal="center" vertical="center" wrapText="1"/>
    </xf>
    <xf numFmtId="0" fontId="30" fillId="12" borderId="10" xfId="1" applyFont="1" applyFill="1" applyBorder="1" applyAlignment="1">
      <alignment horizontal="center" vertical="center" wrapText="1"/>
    </xf>
    <xf numFmtId="0" fontId="30" fillId="12" borderId="11" xfId="1" applyFont="1" applyFill="1" applyBorder="1" applyAlignment="1">
      <alignment horizontal="center" vertical="center" wrapText="1"/>
    </xf>
    <xf numFmtId="0" fontId="30" fillId="12" borderId="15" xfId="1" applyFont="1" applyFill="1" applyBorder="1" applyAlignment="1">
      <alignment horizontal="center" vertical="center" wrapText="1"/>
    </xf>
    <xf numFmtId="0" fontId="31" fillId="12" borderId="28" xfId="1" applyFont="1" applyFill="1" applyBorder="1" applyAlignment="1">
      <alignment horizontal="center" vertical="center" wrapText="1"/>
    </xf>
    <xf numFmtId="0" fontId="31" fillId="12" borderId="21" xfId="1" applyFont="1" applyFill="1" applyBorder="1" applyAlignment="1">
      <alignment horizontal="center" vertical="center" wrapText="1"/>
    </xf>
    <xf numFmtId="0" fontId="31" fillId="12" borderId="29" xfId="1" applyFont="1" applyFill="1" applyBorder="1" applyAlignment="1">
      <alignment horizontal="center" vertical="center" wrapText="1"/>
    </xf>
    <xf numFmtId="0" fontId="31" fillId="12" borderId="5" xfId="1" applyFont="1" applyFill="1" applyBorder="1" applyAlignment="1">
      <alignment horizontal="center" vertical="center" wrapText="1"/>
    </xf>
    <xf numFmtId="0" fontId="31" fillId="12" borderId="30" xfId="1" applyFont="1" applyFill="1" applyBorder="1" applyAlignment="1">
      <alignment horizontal="center" vertical="center" wrapText="1"/>
    </xf>
    <xf numFmtId="0" fontId="31" fillId="12" borderId="24" xfId="1" applyFont="1" applyFill="1" applyBorder="1" applyAlignment="1">
      <alignment horizontal="center" vertical="center" wrapText="1"/>
    </xf>
  </cellXfs>
  <cellStyles count="4">
    <cellStyle name="Κανονικό" xfId="0" builtinId="0"/>
    <cellStyle name="Κανονικό 2" xfId="1" xr:uid="{00000000-0005-0000-0000-000001000000}"/>
    <cellStyle name="Κανονικό 3" xfId="2" xr:uid="{00000000-0005-0000-0000-000002000000}"/>
    <cellStyle name="Κανονικό 4" xfId="3" xr:uid="{BBDFEF8B-50CF-4CBD-AC55-54C1237134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B9"/>
  <sheetViews>
    <sheetView workbookViewId="0">
      <selection activeCell="A6" sqref="A6"/>
    </sheetView>
  </sheetViews>
  <sheetFormatPr defaultRowHeight="15" x14ac:dyDescent="0.25"/>
  <cols>
    <col min="1" max="1" width="12.7109375" customWidth="1"/>
    <col min="2" max="2" width="67.7109375" bestFit="1" customWidth="1"/>
  </cols>
  <sheetData>
    <row r="1" spans="1:2" x14ac:dyDescent="0.25">
      <c r="A1" s="4"/>
      <c r="B1" s="4"/>
    </row>
    <row r="2" spans="1:2" ht="22.15" customHeight="1" x14ac:dyDescent="0.25">
      <c r="A2" s="118" t="s">
        <v>123</v>
      </c>
      <c r="B2" s="118"/>
    </row>
    <row r="3" spans="1:2" x14ac:dyDescent="0.25">
      <c r="A3" s="38" t="s">
        <v>124</v>
      </c>
      <c r="B3" s="38" t="s">
        <v>125</v>
      </c>
    </row>
    <row r="4" spans="1:2" ht="25.15" customHeight="1" x14ac:dyDescent="0.25">
      <c r="A4" s="22">
        <v>2</v>
      </c>
      <c r="B4" s="22" t="s">
        <v>100</v>
      </c>
    </row>
    <row r="5" spans="1:2" ht="25.15" customHeight="1" x14ac:dyDescent="0.25">
      <c r="A5" s="22">
        <v>4</v>
      </c>
      <c r="B5" s="22" t="s">
        <v>101</v>
      </c>
    </row>
    <row r="6" spans="1:2" ht="25.15" customHeight="1" x14ac:dyDescent="0.25">
      <c r="A6" s="22">
        <v>5</v>
      </c>
      <c r="B6" s="22" t="s">
        <v>102</v>
      </c>
    </row>
    <row r="7" spans="1:2" ht="25.15" customHeight="1" x14ac:dyDescent="0.25">
      <c r="A7" s="22">
        <v>7</v>
      </c>
      <c r="B7" s="22" t="s">
        <v>103</v>
      </c>
    </row>
    <row r="8" spans="1:2" ht="25.15" customHeight="1" x14ac:dyDescent="0.25">
      <c r="A8" s="22">
        <v>8</v>
      </c>
      <c r="B8" s="22" t="s">
        <v>104</v>
      </c>
    </row>
    <row r="9" spans="1:2" ht="25.15" customHeight="1" x14ac:dyDescent="0.25">
      <c r="A9" s="22">
        <v>12</v>
      </c>
      <c r="B9" s="22" t="s">
        <v>105</v>
      </c>
    </row>
  </sheetData>
  <mergeCells count="1">
    <mergeCell ref="A2:B2"/>
  </mergeCells>
  <pageMargins left="0.70866141732283472" right="0.70866141732283472" top="0.32" bottom="0.39" header="0.31496062992125984" footer="0.31496062992125984"/>
  <pageSetup paperSize="9"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S22"/>
  <sheetViews>
    <sheetView tabSelected="1" topLeftCell="A13" zoomScaleNormal="100" workbookViewId="0">
      <selection activeCell="L30" sqref="L30"/>
    </sheetView>
  </sheetViews>
  <sheetFormatPr defaultColWidth="9.140625" defaultRowHeight="12.75" x14ac:dyDescent="0.2"/>
  <cols>
    <col min="1" max="1" width="9.140625" style="30"/>
    <col min="2" max="2" width="17.7109375" style="30" customWidth="1"/>
    <col min="3" max="3" width="19" style="30" customWidth="1"/>
    <col min="4" max="4" width="12.28515625" style="30" customWidth="1"/>
    <col min="5" max="5" width="11.140625" style="30" customWidth="1"/>
    <col min="6" max="6" width="9.140625" style="30"/>
    <col min="7" max="7" width="7.5703125" style="30" customWidth="1"/>
    <col min="8" max="11" width="9.140625" style="30"/>
    <col min="12" max="12" width="8" style="30" customWidth="1"/>
    <col min="13" max="13" width="9.140625" style="30"/>
    <col min="14" max="14" width="15" style="30" customWidth="1"/>
    <col min="15" max="16384" width="9.140625" style="30"/>
  </cols>
  <sheetData>
    <row r="1" spans="1:19" s="3" customFormat="1" ht="25.5" customHeight="1" x14ac:dyDescent="0.25">
      <c r="A1" s="119" t="s">
        <v>65</v>
      </c>
      <c r="B1" s="119"/>
      <c r="C1" s="119"/>
      <c r="D1" s="119"/>
      <c r="E1" s="119"/>
      <c r="F1" s="119"/>
      <c r="G1" s="119"/>
      <c r="H1" s="119"/>
      <c r="I1" s="119"/>
      <c r="J1" s="119"/>
      <c r="K1" s="119"/>
      <c r="L1" s="119"/>
      <c r="M1" s="119"/>
      <c r="N1" s="119"/>
      <c r="O1" s="43"/>
      <c r="P1" s="43"/>
      <c r="Q1" s="43"/>
      <c r="R1" s="43"/>
      <c r="S1" s="43"/>
    </row>
    <row r="2" spans="1:19" s="3" customFormat="1" ht="23.25" customHeight="1" x14ac:dyDescent="0.25">
      <c r="A2" s="119" t="s">
        <v>66</v>
      </c>
      <c r="B2" s="119"/>
      <c r="C2" s="119"/>
      <c r="D2" s="119"/>
      <c r="E2" s="119"/>
      <c r="F2" s="119"/>
      <c r="G2" s="119"/>
      <c r="H2" s="119"/>
      <c r="I2" s="119"/>
      <c r="J2" s="119"/>
      <c r="K2" s="119"/>
      <c r="L2" s="119"/>
      <c r="M2" s="119"/>
      <c r="N2" s="119"/>
      <c r="O2" s="43"/>
      <c r="P2" s="43"/>
      <c r="Q2" s="43"/>
      <c r="R2" s="43"/>
      <c r="S2" s="43"/>
    </row>
    <row r="3" spans="1:19" s="3" customFormat="1" ht="23.25" customHeight="1" x14ac:dyDescent="0.25">
      <c r="A3" s="119" t="s">
        <v>175</v>
      </c>
      <c r="B3" s="119"/>
      <c r="C3" s="119"/>
      <c r="D3" s="119"/>
      <c r="E3" s="119"/>
      <c r="F3" s="119"/>
      <c r="G3" s="119"/>
      <c r="H3" s="119"/>
      <c r="I3" s="119"/>
      <c r="J3" s="119"/>
      <c r="K3" s="119"/>
      <c r="L3" s="119"/>
      <c r="M3" s="119"/>
      <c r="N3" s="119"/>
      <c r="O3" s="43"/>
      <c r="P3" s="43"/>
      <c r="Q3" s="43"/>
      <c r="R3" s="43"/>
      <c r="S3" s="43"/>
    </row>
    <row r="4" spans="1:19" ht="13.5" thickBot="1" x14ac:dyDescent="0.25">
      <c r="A4" s="28"/>
      <c r="B4" s="28"/>
      <c r="C4" s="28"/>
      <c r="D4" s="28"/>
      <c r="E4" s="28"/>
      <c r="F4" s="28"/>
      <c r="G4" s="28"/>
      <c r="H4" s="28"/>
      <c r="I4" s="28"/>
      <c r="J4" s="28"/>
      <c r="K4" s="28"/>
      <c r="L4" s="28"/>
      <c r="M4" s="28"/>
      <c r="N4" s="29"/>
      <c r="R4" s="31"/>
    </row>
    <row r="5" spans="1:19" ht="24" customHeight="1" thickBot="1" x14ac:dyDescent="0.25">
      <c r="A5" s="173" t="s">
        <v>171</v>
      </c>
      <c r="B5" s="174"/>
      <c r="C5" s="174"/>
      <c r="D5" s="174"/>
      <c r="E5" s="174"/>
      <c r="F5" s="174"/>
      <c r="G5" s="174"/>
      <c r="H5" s="174"/>
      <c r="I5" s="174"/>
      <c r="J5" s="174"/>
      <c r="K5" s="174"/>
      <c r="L5" s="174"/>
      <c r="M5" s="174"/>
      <c r="N5" s="175"/>
    </row>
    <row r="6" spans="1:19" ht="31.5" customHeight="1" x14ac:dyDescent="0.2">
      <c r="A6" s="179" t="s">
        <v>158</v>
      </c>
      <c r="B6" s="181" t="s">
        <v>159</v>
      </c>
      <c r="C6" s="183" t="s">
        <v>169</v>
      </c>
      <c r="D6" s="176" t="s">
        <v>156</v>
      </c>
      <c r="E6" s="177"/>
      <c r="F6" s="177"/>
      <c r="G6" s="177"/>
      <c r="H6" s="177"/>
      <c r="I6" s="177"/>
      <c r="J6" s="178"/>
      <c r="K6" s="176" t="s">
        <v>157</v>
      </c>
      <c r="L6" s="177"/>
      <c r="M6" s="178"/>
      <c r="N6" s="62"/>
    </row>
    <row r="7" spans="1:19" ht="29.25" customHeight="1" x14ac:dyDescent="0.2">
      <c r="A7" s="180"/>
      <c r="B7" s="182"/>
      <c r="C7" s="184"/>
      <c r="D7" s="50" t="s">
        <v>180</v>
      </c>
      <c r="E7" s="35" t="s">
        <v>160</v>
      </c>
      <c r="F7" s="35" t="s">
        <v>161</v>
      </c>
      <c r="G7" s="35" t="s">
        <v>162</v>
      </c>
      <c r="H7" s="35" t="s">
        <v>163</v>
      </c>
      <c r="I7" s="35" t="s">
        <v>164</v>
      </c>
      <c r="J7" s="51" t="s">
        <v>165</v>
      </c>
      <c r="K7" s="50" t="s">
        <v>166</v>
      </c>
      <c r="L7" s="35" t="s">
        <v>170</v>
      </c>
      <c r="M7" s="51" t="s">
        <v>167</v>
      </c>
      <c r="N7" s="63" t="s">
        <v>168</v>
      </c>
    </row>
    <row r="8" spans="1:19" ht="21" customHeight="1" x14ac:dyDescent="0.2">
      <c r="A8" s="45"/>
      <c r="B8" s="34"/>
      <c r="C8" s="46"/>
      <c r="D8" s="45"/>
      <c r="E8" s="34"/>
      <c r="F8" s="34"/>
      <c r="G8" s="34"/>
      <c r="H8" s="44"/>
      <c r="I8" s="44"/>
      <c r="J8" s="52"/>
      <c r="K8" s="58"/>
      <c r="L8" s="44"/>
      <c r="M8" s="52"/>
      <c r="N8" s="64"/>
      <c r="R8" s="32"/>
    </row>
    <row r="9" spans="1:19" ht="21" customHeight="1" x14ac:dyDescent="0.2">
      <c r="A9" s="45"/>
      <c r="B9" s="34"/>
      <c r="C9" s="46"/>
      <c r="D9" s="45"/>
      <c r="E9" s="34"/>
      <c r="F9" s="34"/>
      <c r="G9" s="34"/>
      <c r="H9" s="44"/>
      <c r="I9" s="44"/>
      <c r="J9" s="52"/>
      <c r="K9" s="58"/>
      <c r="L9" s="44"/>
      <c r="M9" s="52"/>
      <c r="N9" s="64"/>
      <c r="R9" s="32"/>
    </row>
    <row r="10" spans="1:19" ht="21" customHeight="1" x14ac:dyDescent="0.2">
      <c r="A10" s="45"/>
      <c r="B10" s="34"/>
      <c r="C10" s="46"/>
      <c r="D10" s="45"/>
      <c r="E10" s="34"/>
      <c r="F10" s="34"/>
      <c r="G10" s="34"/>
      <c r="H10" s="44"/>
      <c r="I10" s="44"/>
      <c r="J10" s="52"/>
      <c r="K10" s="58"/>
      <c r="L10" s="44"/>
      <c r="M10" s="52"/>
      <c r="N10" s="64"/>
      <c r="R10" s="32"/>
    </row>
    <row r="11" spans="1:19" ht="21" customHeight="1" x14ac:dyDescent="0.2">
      <c r="A11" s="45"/>
      <c r="B11" s="34"/>
      <c r="C11" s="46"/>
      <c r="D11" s="45"/>
      <c r="E11" s="34"/>
      <c r="F11" s="34"/>
      <c r="G11" s="34"/>
      <c r="H11" s="44"/>
      <c r="I11" s="44"/>
      <c r="J11" s="52"/>
      <c r="K11" s="58"/>
      <c r="L11" s="44"/>
      <c r="M11" s="52"/>
      <c r="N11" s="64"/>
      <c r="R11" s="32"/>
    </row>
    <row r="12" spans="1:19" ht="21" customHeight="1" x14ac:dyDescent="0.2">
      <c r="A12" s="45"/>
      <c r="B12" s="34"/>
      <c r="C12" s="46"/>
      <c r="D12" s="45"/>
      <c r="E12" s="34"/>
      <c r="F12" s="34"/>
      <c r="G12" s="34"/>
      <c r="H12" s="44"/>
      <c r="I12" s="44"/>
      <c r="J12" s="52"/>
      <c r="K12" s="58"/>
      <c r="L12" s="44"/>
      <c r="M12" s="52"/>
      <c r="N12" s="64"/>
      <c r="R12" s="32"/>
    </row>
    <row r="13" spans="1:19" ht="21" customHeight="1" x14ac:dyDescent="0.2">
      <c r="A13" s="45"/>
      <c r="B13" s="34"/>
      <c r="C13" s="46"/>
      <c r="D13" s="45"/>
      <c r="E13" s="34"/>
      <c r="F13" s="34"/>
      <c r="G13" s="34"/>
      <c r="H13" s="44"/>
      <c r="I13" s="44"/>
      <c r="J13" s="52"/>
      <c r="K13" s="58"/>
      <c r="L13" s="44"/>
      <c r="M13" s="52"/>
      <c r="N13" s="64"/>
      <c r="R13" s="32"/>
    </row>
    <row r="14" spans="1:19" ht="21" customHeight="1" x14ac:dyDescent="0.2">
      <c r="A14" s="45"/>
      <c r="B14" s="34"/>
      <c r="C14" s="46"/>
      <c r="D14" s="45"/>
      <c r="E14" s="34"/>
      <c r="F14" s="34"/>
      <c r="G14" s="34"/>
      <c r="H14" s="44"/>
      <c r="I14" s="44"/>
      <c r="J14" s="52"/>
      <c r="K14" s="58"/>
      <c r="L14" s="44"/>
      <c r="M14" s="52"/>
      <c r="N14" s="64"/>
      <c r="R14" s="32"/>
    </row>
    <row r="15" spans="1:19" ht="21" customHeight="1" x14ac:dyDescent="0.2">
      <c r="A15" s="45"/>
      <c r="B15" s="34"/>
      <c r="C15" s="46"/>
      <c r="D15" s="45"/>
      <c r="E15" s="34"/>
      <c r="F15" s="34"/>
      <c r="G15" s="34"/>
      <c r="H15" s="44"/>
      <c r="I15" s="44"/>
      <c r="J15" s="52"/>
      <c r="K15" s="58"/>
      <c r="L15" s="44"/>
      <c r="M15" s="52"/>
      <c r="N15" s="64"/>
      <c r="R15" s="32"/>
    </row>
    <row r="16" spans="1:19" ht="21" customHeight="1" x14ac:dyDescent="0.2">
      <c r="A16" s="45"/>
      <c r="B16" s="34"/>
      <c r="C16" s="46"/>
      <c r="D16" s="45"/>
      <c r="E16" s="34"/>
      <c r="F16" s="34"/>
      <c r="G16" s="34"/>
      <c r="H16" s="44"/>
      <c r="I16" s="44"/>
      <c r="J16" s="52"/>
      <c r="K16" s="58"/>
      <c r="L16" s="44"/>
      <c r="M16" s="52"/>
      <c r="N16" s="64"/>
      <c r="R16" s="32"/>
    </row>
    <row r="17" spans="1:18" ht="21" customHeight="1" x14ac:dyDescent="0.2">
      <c r="A17" s="45"/>
      <c r="B17" s="34"/>
      <c r="C17" s="46"/>
      <c r="D17" s="45"/>
      <c r="E17" s="34"/>
      <c r="F17" s="34"/>
      <c r="G17" s="34"/>
      <c r="H17" s="44"/>
      <c r="I17" s="44"/>
      <c r="J17" s="52"/>
      <c r="K17" s="58"/>
      <c r="L17" s="44"/>
      <c r="M17" s="52"/>
      <c r="N17" s="64"/>
      <c r="R17" s="32"/>
    </row>
    <row r="18" spans="1:18" ht="21" customHeight="1" x14ac:dyDescent="0.2">
      <c r="A18" s="45"/>
      <c r="B18" s="34"/>
      <c r="C18" s="46"/>
      <c r="D18" s="45"/>
      <c r="E18" s="34"/>
      <c r="F18" s="34"/>
      <c r="G18" s="34"/>
      <c r="H18" s="44"/>
      <c r="I18" s="44"/>
      <c r="J18" s="52"/>
      <c r="K18" s="58"/>
      <c r="L18" s="44"/>
      <c r="M18" s="52"/>
      <c r="N18" s="64"/>
      <c r="R18" s="32"/>
    </row>
    <row r="19" spans="1:18" ht="21" customHeight="1" thickBot="1" x14ac:dyDescent="0.25">
      <c r="A19" s="47"/>
      <c r="B19" s="48"/>
      <c r="C19" s="49"/>
      <c r="D19" s="53"/>
      <c r="E19" s="54"/>
      <c r="F19" s="54"/>
      <c r="G19" s="55"/>
      <c r="H19" s="56"/>
      <c r="I19" s="56"/>
      <c r="J19" s="57"/>
      <c r="K19" s="59"/>
      <c r="L19" s="60"/>
      <c r="M19" s="61"/>
      <c r="N19" s="65"/>
      <c r="R19" s="33"/>
    </row>
    <row r="20" spans="1:18" ht="24" customHeight="1" thickBot="1" x14ac:dyDescent="0.25">
      <c r="A20" s="171" t="s">
        <v>181</v>
      </c>
      <c r="B20" s="172"/>
      <c r="C20" s="172"/>
      <c r="D20" s="172"/>
      <c r="E20" s="172"/>
      <c r="F20" s="172"/>
      <c r="G20" s="172"/>
      <c r="H20" s="66"/>
      <c r="I20" s="66"/>
      <c r="J20" s="66"/>
      <c r="K20" s="67"/>
      <c r="L20" s="67"/>
      <c r="M20" s="67"/>
      <c r="N20" s="68"/>
      <c r="R20" s="33"/>
    </row>
    <row r="22" spans="1:18" ht="44.25" customHeight="1" x14ac:dyDescent="0.2">
      <c r="A22" s="170" t="s">
        <v>182</v>
      </c>
      <c r="B22" s="170"/>
      <c r="C22" s="170"/>
      <c r="D22" s="170"/>
      <c r="E22" s="170"/>
      <c r="F22" s="170"/>
      <c r="G22" s="170"/>
      <c r="H22" s="170"/>
      <c r="I22" s="170"/>
      <c r="J22" s="170"/>
      <c r="K22" s="170"/>
      <c r="L22" s="170"/>
      <c r="M22" s="170"/>
      <c r="N22" s="170"/>
    </row>
  </sheetData>
  <mergeCells count="11">
    <mergeCell ref="A22:N22"/>
    <mergeCell ref="A1:N1"/>
    <mergeCell ref="A2:N2"/>
    <mergeCell ref="A3:N3"/>
    <mergeCell ref="A20:G20"/>
    <mergeCell ref="A5:N5"/>
    <mergeCell ref="D6:J6"/>
    <mergeCell ref="K6:M6"/>
    <mergeCell ref="A6:A7"/>
    <mergeCell ref="B6:B7"/>
    <mergeCell ref="C6:C7"/>
  </mergeCells>
  <printOptions horizontalCentered="1"/>
  <pageMargins left="0" right="0" top="0.98425196850393704" bottom="1.0629921259842521" header="0.78740157480314965" footer="0.78740157480314965"/>
  <pageSetup paperSize="9" scale="92" orientation="landscape"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E20D0A-39E2-494C-85CD-867C1737B694}">
  <dimension ref="A1:J201"/>
  <sheetViews>
    <sheetView topLeftCell="A49" workbookViewId="0">
      <selection activeCell="D13" sqref="D13"/>
    </sheetView>
  </sheetViews>
  <sheetFormatPr defaultColWidth="9.140625" defaultRowHeight="12.75" x14ac:dyDescent="0.25"/>
  <cols>
    <col min="1" max="1" width="8.42578125" style="69" bestFit="1" customWidth="1"/>
    <col min="2" max="2" width="13.85546875" style="69" customWidth="1"/>
    <col min="3" max="3" width="6.85546875" style="69" customWidth="1"/>
    <col min="4" max="4" width="28.42578125" style="69" customWidth="1"/>
    <col min="5" max="5" width="7.7109375" style="69" bestFit="1" customWidth="1"/>
    <col min="6" max="6" width="9.7109375" style="69" customWidth="1"/>
    <col min="7" max="7" width="11.85546875" style="69" customWidth="1"/>
    <col min="8" max="8" width="13.5703125" style="69" customWidth="1"/>
    <col min="9" max="9" width="11.5703125" style="69" customWidth="1"/>
    <col min="10" max="10" width="14" style="69" customWidth="1"/>
    <col min="11" max="16384" width="9.140625" style="69"/>
  </cols>
  <sheetData>
    <row r="1" spans="1:10" s="3" customFormat="1" ht="18" x14ac:dyDescent="0.25">
      <c r="A1" s="119" t="s">
        <v>65</v>
      </c>
      <c r="B1" s="119"/>
      <c r="C1" s="119"/>
      <c r="D1" s="119"/>
      <c r="E1" s="119"/>
      <c r="F1" s="119"/>
      <c r="G1" s="119"/>
      <c r="H1" s="119"/>
      <c r="I1" s="119"/>
    </row>
    <row r="2" spans="1:10" s="3" customFormat="1" ht="18" x14ac:dyDescent="0.25">
      <c r="A2" s="119" t="s">
        <v>66</v>
      </c>
      <c r="B2" s="119"/>
      <c r="C2" s="119"/>
      <c r="D2" s="119"/>
      <c r="E2" s="119"/>
      <c r="F2" s="119"/>
      <c r="G2" s="119"/>
      <c r="H2" s="119"/>
      <c r="I2" s="119"/>
    </row>
    <row r="3" spans="1:10" customFormat="1" ht="24" customHeight="1" x14ac:dyDescent="0.25">
      <c r="A3" s="120" t="s">
        <v>175</v>
      </c>
      <c r="B3" s="121"/>
      <c r="C3" s="121"/>
      <c r="D3" s="121"/>
      <c r="E3" s="121"/>
      <c r="F3" s="121"/>
      <c r="G3" s="121"/>
      <c r="H3" s="121"/>
      <c r="I3" s="122"/>
    </row>
    <row r="4" spans="1:10" ht="15.75" x14ac:dyDescent="0.25">
      <c r="A4" s="143" t="s">
        <v>183</v>
      </c>
      <c r="B4" s="143"/>
      <c r="C4" s="143"/>
      <c r="D4" s="143"/>
      <c r="E4" s="143"/>
      <c r="F4" s="143"/>
      <c r="G4" s="143"/>
      <c r="H4" s="143"/>
      <c r="I4" s="143"/>
      <c r="J4" s="144"/>
    </row>
    <row r="5" spans="1:10" x14ac:dyDescent="0.25">
      <c r="A5" s="75"/>
      <c r="B5" s="140" t="s">
        <v>188</v>
      </c>
      <c r="C5" s="140"/>
      <c r="D5" s="140"/>
      <c r="E5" s="140"/>
      <c r="F5" s="140"/>
      <c r="G5" s="140"/>
      <c r="H5" s="140"/>
      <c r="I5" s="140"/>
      <c r="J5" s="140"/>
    </row>
    <row r="6" spans="1:10" ht="24" x14ac:dyDescent="0.25">
      <c r="A6" s="70" t="s">
        <v>189</v>
      </c>
      <c r="B6" s="70" t="s">
        <v>159</v>
      </c>
      <c r="C6" s="70" t="s">
        <v>158</v>
      </c>
      <c r="D6" s="70" t="s">
        <v>190</v>
      </c>
      <c r="E6" s="70" t="s">
        <v>184</v>
      </c>
      <c r="F6" s="70" t="s">
        <v>9</v>
      </c>
      <c r="G6" s="70" t="s">
        <v>185</v>
      </c>
      <c r="H6" s="70" t="s">
        <v>4</v>
      </c>
      <c r="I6" s="70" t="s">
        <v>5</v>
      </c>
      <c r="J6" s="70" t="s">
        <v>6</v>
      </c>
    </row>
    <row r="7" spans="1:10" x14ac:dyDescent="0.25">
      <c r="A7" s="141" t="s">
        <v>82</v>
      </c>
      <c r="B7" s="129" t="s">
        <v>80</v>
      </c>
      <c r="C7" s="76" t="s">
        <v>191</v>
      </c>
      <c r="D7" s="73" t="s">
        <v>10</v>
      </c>
      <c r="E7" s="74" t="s">
        <v>61</v>
      </c>
      <c r="F7" s="70"/>
      <c r="G7" s="70"/>
      <c r="H7" s="70"/>
      <c r="I7" s="70"/>
      <c r="J7" s="70"/>
    </row>
    <row r="8" spans="1:10" x14ac:dyDescent="0.25">
      <c r="A8" s="141"/>
      <c r="B8" s="129"/>
      <c r="C8" s="76" t="s">
        <v>192</v>
      </c>
      <c r="D8" s="73" t="s">
        <v>193</v>
      </c>
      <c r="E8" s="70"/>
      <c r="F8" s="70"/>
      <c r="G8" s="70"/>
      <c r="H8" s="70"/>
      <c r="I8" s="70"/>
      <c r="J8" s="70"/>
    </row>
    <row r="9" spans="1:10" ht="25.5" x14ac:dyDescent="0.25">
      <c r="A9" s="141"/>
      <c r="B9" s="129"/>
      <c r="C9" s="71"/>
      <c r="D9" s="73" t="s">
        <v>187</v>
      </c>
      <c r="E9" s="70"/>
      <c r="F9" s="70"/>
      <c r="G9" s="70"/>
      <c r="H9" s="70"/>
      <c r="I9" s="70"/>
      <c r="J9" s="70"/>
    </row>
    <row r="10" spans="1:10" x14ac:dyDescent="0.25">
      <c r="A10" s="141"/>
      <c r="B10" s="129"/>
      <c r="C10" s="142" t="s">
        <v>194</v>
      </c>
      <c r="D10" s="142"/>
      <c r="E10" s="71"/>
      <c r="F10" s="74"/>
      <c r="G10" s="74"/>
      <c r="H10" s="74"/>
      <c r="I10" s="74"/>
      <c r="J10" s="74"/>
    </row>
    <row r="11" spans="1:10" x14ac:dyDescent="0.2">
      <c r="A11" s="126" t="s">
        <v>84</v>
      </c>
      <c r="B11" s="129" t="s">
        <v>154</v>
      </c>
      <c r="C11" s="77" t="s">
        <v>195</v>
      </c>
      <c r="D11" s="78" t="s">
        <v>196</v>
      </c>
      <c r="E11" s="79" t="s">
        <v>11</v>
      </c>
      <c r="F11" s="74"/>
      <c r="G11" s="74"/>
      <c r="H11" s="74"/>
      <c r="I11" s="74"/>
      <c r="J11" s="74"/>
    </row>
    <row r="12" spans="1:10" x14ac:dyDescent="0.2">
      <c r="A12" s="127"/>
      <c r="B12" s="129"/>
      <c r="C12" s="77" t="s">
        <v>197</v>
      </c>
      <c r="D12" s="77" t="s">
        <v>198</v>
      </c>
      <c r="E12" s="79" t="s">
        <v>11</v>
      </c>
      <c r="F12" s="74"/>
      <c r="G12" s="74"/>
      <c r="H12" s="74"/>
      <c r="I12" s="74"/>
      <c r="J12" s="74"/>
    </row>
    <row r="13" spans="1:10" x14ac:dyDescent="0.2">
      <c r="A13" s="127"/>
      <c r="B13" s="129"/>
      <c r="C13" s="80" t="s">
        <v>199</v>
      </c>
      <c r="D13" s="77" t="s">
        <v>200</v>
      </c>
      <c r="E13" s="81" t="s">
        <v>11</v>
      </c>
      <c r="F13" s="74"/>
      <c r="G13" s="74"/>
      <c r="H13" s="74"/>
      <c r="I13" s="74"/>
      <c r="J13" s="74"/>
    </row>
    <row r="14" spans="1:10" ht="24" x14ac:dyDescent="0.2">
      <c r="A14" s="127"/>
      <c r="B14" s="129"/>
      <c r="C14" s="80" t="s">
        <v>201</v>
      </c>
      <c r="D14" s="77" t="s">
        <v>202</v>
      </c>
      <c r="E14" s="81" t="s">
        <v>11</v>
      </c>
      <c r="F14" s="74"/>
      <c r="G14" s="74"/>
      <c r="H14" s="74"/>
      <c r="I14" s="74"/>
      <c r="J14" s="74"/>
    </row>
    <row r="15" spans="1:10" ht="36" x14ac:dyDescent="0.2">
      <c r="A15" s="127"/>
      <c r="B15" s="129"/>
      <c r="C15" s="80" t="s">
        <v>203</v>
      </c>
      <c r="D15" s="82" t="s">
        <v>204</v>
      </c>
      <c r="E15" s="81"/>
      <c r="F15" s="83"/>
      <c r="G15" s="74"/>
      <c r="H15" s="74"/>
      <c r="I15" s="74"/>
      <c r="J15" s="74"/>
    </row>
    <row r="16" spans="1:10" x14ac:dyDescent="0.2">
      <c r="A16" s="127"/>
      <c r="B16" s="129"/>
      <c r="C16" s="80" t="s">
        <v>205</v>
      </c>
      <c r="D16" s="78" t="s">
        <v>206</v>
      </c>
      <c r="E16" s="81" t="s">
        <v>61</v>
      </c>
      <c r="F16" s="74"/>
      <c r="G16" s="74"/>
      <c r="H16" s="74"/>
      <c r="I16" s="74"/>
      <c r="J16" s="74"/>
    </row>
    <row r="17" spans="1:10" ht="19.5" customHeight="1" x14ac:dyDescent="0.2">
      <c r="A17" s="127"/>
      <c r="B17" s="129"/>
      <c r="C17" s="80" t="s">
        <v>207</v>
      </c>
      <c r="D17" s="77" t="s">
        <v>81</v>
      </c>
      <c r="E17" s="81" t="s">
        <v>61</v>
      </c>
      <c r="F17" s="74"/>
      <c r="G17" s="74"/>
      <c r="H17" s="74"/>
      <c r="I17" s="74"/>
      <c r="J17" s="74"/>
    </row>
    <row r="18" spans="1:10" x14ac:dyDescent="0.2">
      <c r="A18" s="127"/>
      <c r="B18" s="129"/>
      <c r="C18" s="77" t="s">
        <v>208</v>
      </c>
      <c r="D18" s="77" t="s">
        <v>209</v>
      </c>
      <c r="E18" s="79" t="s">
        <v>210</v>
      </c>
      <c r="F18" s="83"/>
      <c r="G18" s="74"/>
      <c r="H18" s="74"/>
      <c r="I18" s="74"/>
      <c r="J18" s="74"/>
    </row>
    <row r="19" spans="1:10" ht="24" x14ac:dyDescent="0.2">
      <c r="A19" s="127"/>
      <c r="B19" s="129"/>
      <c r="C19" s="77" t="s">
        <v>211</v>
      </c>
      <c r="D19" s="77" t="s">
        <v>212</v>
      </c>
      <c r="E19" s="79" t="s">
        <v>61</v>
      </c>
      <c r="F19" s="74"/>
      <c r="G19" s="74"/>
      <c r="H19" s="74"/>
      <c r="I19" s="74"/>
      <c r="J19" s="74"/>
    </row>
    <row r="20" spans="1:10" x14ac:dyDescent="0.2">
      <c r="A20" s="127"/>
      <c r="B20" s="129"/>
      <c r="C20" s="77" t="s">
        <v>213</v>
      </c>
      <c r="D20" s="78" t="s">
        <v>214</v>
      </c>
      <c r="E20" s="79" t="s">
        <v>61</v>
      </c>
      <c r="F20" s="74"/>
      <c r="G20" s="74"/>
      <c r="H20" s="74"/>
      <c r="I20" s="74"/>
      <c r="J20" s="74"/>
    </row>
    <row r="21" spans="1:10" x14ac:dyDescent="0.2">
      <c r="A21" s="127"/>
      <c r="B21" s="129"/>
      <c r="C21" s="77" t="s">
        <v>215</v>
      </c>
      <c r="D21" s="77" t="s">
        <v>216</v>
      </c>
      <c r="E21" s="79" t="s">
        <v>61</v>
      </c>
      <c r="F21" s="74"/>
      <c r="G21" s="74"/>
      <c r="H21" s="74"/>
      <c r="I21" s="74"/>
      <c r="J21" s="74"/>
    </row>
    <row r="22" spans="1:10" ht="24" x14ac:dyDescent="0.2">
      <c r="A22" s="127"/>
      <c r="B22" s="129"/>
      <c r="C22" s="77" t="s">
        <v>217</v>
      </c>
      <c r="D22" s="77" t="s">
        <v>218</v>
      </c>
      <c r="E22" s="79" t="s">
        <v>61</v>
      </c>
      <c r="F22" s="74"/>
      <c r="G22" s="74"/>
      <c r="H22" s="74"/>
      <c r="I22" s="74"/>
      <c r="J22" s="74"/>
    </row>
    <row r="23" spans="1:10" x14ac:dyDescent="0.2">
      <c r="A23" s="127"/>
      <c r="B23" s="129"/>
      <c r="C23" s="77" t="s">
        <v>219</v>
      </c>
      <c r="D23" s="77" t="s">
        <v>220</v>
      </c>
      <c r="E23" s="79" t="s">
        <v>61</v>
      </c>
      <c r="F23" s="74"/>
      <c r="G23" s="74"/>
      <c r="H23" s="74"/>
      <c r="I23" s="74"/>
      <c r="J23" s="74"/>
    </row>
    <row r="24" spans="1:10" ht="13.5" x14ac:dyDescent="0.2">
      <c r="A24" s="127"/>
      <c r="B24" s="129"/>
      <c r="C24" s="77" t="s">
        <v>221</v>
      </c>
      <c r="D24" s="84" t="s">
        <v>222</v>
      </c>
      <c r="E24" s="85" t="s">
        <v>223</v>
      </c>
      <c r="F24" s="74"/>
      <c r="G24" s="74"/>
      <c r="H24" s="74"/>
      <c r="I24" s="74"/>
      <c r="J24" s="74"/>
    </row>
    <row r="25" spans="1:10" ht="13.5" x14ac:dyDescent="0.2">
      <c r="A25" s="127"/>
      <c r="B25" s="129"/>
      <c r="C25" s="77" t="s">
        <v>224</v>
      </c>
      <c r="D25" s="84" t="s">
        <v>225</v>
      </c>
      <c r="E25" s="85" t="s">
        <v>223</v>
      </c>
      <c r="F25" s="74"/>
      <c r="G25" s="74"/>
      <c r="H25" s="74"/>
      <c r="I25" s="74"/>
      <c r="J25" s="74"/>
    </row>
    <row r="26" spans="1:10" x14ac:dyDescent="0.2">
      <c r="A26" s="127"/>
      <c r="B26" s="129"/>
      <c r="C26" s="77" t="s">
        <v>226</v>
      </c>
      <c r="D26" s="78" t="s">
        <v>227</v>
      </c>
      <c r="E26" s="86" t="s">
        <v>61</v>
      </c>
      <c r="F26" s="74"/>
      <c r="G26" s="74"/>
      <c r="H26" s="74"/>
      <c r="I26" s="74"/>
      <c r="J26" s="74"/>
    </row>
    <row r="27" spans="1:10" x14ac:dyDescent="0.2">
      <c r="A27" s="127"/>
      <c r="B27" s="129"/>
      <c r="C27" s="77" t="s">
        <v>228</v>
      </c>
      <c r="D27" s="78" t="s">
        <v>209</v>
      </c>
      <c r="E27" s="86" t="s">
        <v>14</v>
      </c>
      <c r="F27" s="74"/>
      <c r="G27" s="74"/>
      <c r="H27" s="74"/>
      <c r="I27" s="74"/>
      <c r="J27" s="74"/>
    </row>
    <row r="28" spans="1:10" x14ac:dyDescent="0.2">
      <c r="A28" s="127"/>
      <c r="B28" s="129"/>
      <c r="C28" s="77" t="s">
        <v>229</v>
      </c>
      <c r="D28" s="77" t="s">
        <v>230</v>
      </c>
      <c r="E28" s="79" t="s">
        <v>61</v>
      </c>
      <c r="F28" s="74"/>
      <c r="G28" s="74"/>
      <c r="H28" s="74"/>
      <c r="I28" s="74"/>
      <c r="J28" s="74"/>
    </row>
    <row r="29" spans="1:10" x14ac:dyDescent="0.2">
      <c r="A29" s="127"/>
      <c r="B29" s="129"/>
      <c r="C29" s="77" t="s">
        <v>231</v>
      </c>
      <c r="D29" s="77" t="s">
        <v>232</v>
      </c>
      <c r="E29" s="79" t="s">
        <v>61</v>
      </c>
      <c r="F29" s="74"/>
      <c r="G29" s="74"/>
      <c r="H29" s="74"/>
      <c r="I29" s="74"/>
      <c r="J29" s="74"/>
    </row>
    <row r="30" spans="1:10" ht="12.75" customHeight="1" x14ac:dyDescent="0.25">
      <c r="A30" s="127"/>
      <c r="B30" s="129"/>
      <c r="C30" s="130" t="s">
        <v>233</v>
      </c>
      <c r="D30" s="131"/>
      <c r="E30" s="131"/>
      <c r="F30" s="131"/>
      <c r="G30" s="132"/>
      <c r="H30" s="74"/>
      <c r="I30" s="74"/>
      <c r="J30" s="74"/>
    </row>
    <row r="31" spans="1:10" ht="12.75" customHeight="1" x14ac:dyDescent="0.25">
      <c r="A31" s="137" t="s">
        <v>234</v>
      </c>
      <c r="B31" s="138"/>
      <c r="C31" s="138"/>
      <c r="D31" s="138"/>
      <c r="E31" s="138"/>
      <c r="F31" s="138"/>
      <c r="G31" s="139"/>
      <c r="H31" s="74"/>
      <c r="I31" s="74"/>
      <c r="J31" s="74"/>
    </row>
    <row r="32" spans="1:10" ht="13.5" x14ac:dyDescent="0.25">
      <c r="A32" s="126" t="s">
        <v>235</v>
      </c>
      <c r="B32" s="129" t="s">
        <v>12</v>
      </c>
      <c r="C32" s="87" t="s">
        <v>236</v>
      </c>
      <c r="D32" s="82" t="s">
        <v>237</v>
      </c>
      <c r="E32" s="88" t="s">
        <v>238</v>
      </c>
      <c r="F32" s="74"/>
      <c r="G32" s="74"/>
      <c r="H32" s="74"/>
      <c r="I32" s="74"/>
      <c r="J32" s="74"/>
    </row>
    <row r="33" spans="1:10" ht="13.5" x14ac:dyDescent="0.25">
      <c r="A33" s="127"/>
      <c r="B33" s="129"/>
      <c r="C33" s="87" t="s">
        <v>239</v>
      </c>
      <c r="D33" s="82" t="s">
        <v>240</v>
      </c>
      <c r="E33" s="88" t="s">
        <v>238</v>
      </c>
      <c r="F33" s="74"/>
      <c r="G33" s="74"/>
      <c r="H33" s="74"/>
      <c r="I33" s="74"/>
      <c r="J33" s="74"/>
    </row>
    <row r="34" spans="1:10" ht="13.5" x14ac:dyDescent="0.25">
      <c r="A34" s="127"/>
      <c r="B34" s="129"/>
      <c r="C34" s="87" t="s">
        <v>241</v>
      </c>
      <c r="D34" s="82" t="s">
        <v>242</v>
      </c>
      <c r="E34" s="88" t="s">
        <v>238</v>
      </c>
      <c r="F34" s="74"/>
      <c r="G34" s="74"/>
      <c r="H34" s="74"/>
      <c r="I34" s="74"/>
      <c r="J34" s="74"/>
    </row>
    <row r="35" spans="1:10" ht="13.5" x14ac:dyDescent="0.25">
      <c r="A35" s="127"/>
      <c r="B35" s="129"/>
      <c r="C35" s="87" t="s">
        <v>243</v>
      </c>
      <c r="D35" s="82" t="s">
        <v>244</v>
      </c>
      <c r="E35" s="88" t="s">
        <v>238</v>
      </c>
      <c r="F35" s="74"/>
      <c r="G35" s="74"/>
      <c r="H35" s="74"/>
      <c r="I35" s="74"/>
      <c r="J35" s="74"/>
    </row>
    <row r="36" spans="1:10" ht="13.5" x14ac:dyDescent="0.25">
      <c r="A36" s="127"/>
      <c r="B36" s="129"/>
      <c r="C36" s="87" t="s">
        <v>245</v>
      </c>
      <c r="D36" s="82" t="s">
        <v>246</v>
      </c>
      <c r="E36" s="88" t="s">
        <v>238</v>
      </c>
      <c r="F36" s="74"/>
      <c r="G36" s="74"/>
      <c r="H36" s="74"/>
      <c r="I36" s="74"/>
      <c r="J36" s="74"/>
    </row>
    <row r="37" spans="1:10" ht="13.5" customHeight="1" x14ac:dyDescent="0.25">
      <c r="A37" s="127"/>
      <c r="B37" s="129" t="s">
        <v>247</v>
      </c>
      <c r="C37" s="89" t="s">
        <v>248</v>
      </c>
      <c r="D37" s="82" t="s">
        <v>249</v>
      </c>
      <c r="E37" s="88" t="s">
        <v>238</v>
      </c>
      <c r="F37" s="74"/>
      <c r="G37" s="74"/>
      <c r="H37" s="74"/>
      <c r="I37" s="74"/>
      <c r="J37" s="74"/>
    </row>
    <row r="38" spans="1:10" x14ac:dyDescent="0.2">
      <c r="A38" s="127"/>
      <c r="B38" s="129"/>
      <c r="C38" s="89"/>
      <c r="D38" s="90" t="s">
        <v>250</v>
      </c>
      <c r="E38" s="88"/>
      <c r="F38" s="74"/>
      <c r="G38" s="74"/>
      <c r="H38" s="74"/>
      <c r="I38" s="74"/>
      <c r="J38" s="74"/>
    </row>
    <row r="39" spans="1:10" x14ac:dyDescent="0.2">
      <c r="A39" s="127"/>
      <c r="B39" s="129"/>
      <c r="C39" s="89"/>
      <c r="D39" s="90" t="s">
        <v>251</v>
      </c>
      <c r="E39" s="88"/>
      <c r="F39" s="74"/>
      <c r="G39" s="74"/>
      <c r="H39" s="74"/>
      <c r="I39" s="74"/>
      <c r="J39" s="74"/>
    </row>
    <row r="40" spans="1:10" x14ac:dyDescent="0.2">
      <c r="A40" s="127"/>
      <c r="B40" s="129"/>
      <c r="C40" s="89"/>
      <c r="D40" s="91" t="s">
        <v>252</v>
      </c>
      <c r="E40" s="88"/>
      <c r="F40" s="74"/>
      <c r="G40" s="74"/>
      <c r="H40" s="74"/>
      <c r="I40" s="74"/>
      <c r="J40" s="74"/>
    </row>
    <row r="41" spans="1:10" x14ac:dyDescent="0.25">
      <c r="A41" s="127"/>
      <c r="B41" s="129"/>
      <c r="C41" s="89" t="s">
        <v>253</v>
      </c>
      <c r="D41" s="82" t="s">
        <v>254</v>
      </c>
      <c r="E41" s="88" t="s">
        <v>67</v>
      </c>
      <c r="F41" s="74"/>
      <c r="G41" s="74"/>
      <c r="H41" s="74"/>
      <c r="I41" s="74"/>
      <c r="J41" s="74"/>
    </row>
    <row r="42" spans="1:10" x14ac:dyDescent="0.2">
      <c r="A42" s="127"/>
      <c r="B42" s="129"/>
      <c r="C42" s="89" t="s">
        <v>255</v>
      </c>
      <c r="D42" s="77" t="s">
        <v>256</v>
      </c>
      <c r="E42" s="88" t="s">
        <v>257</v>
      </c>
      <c r="F42" s="74"/>
      <c r="G42" s="74"/>
      <c r="H42" s="74"/>
      <c r="I42" s="74"/>
      <c r="J42" s="74"/>
    </row>
    <row r="43" spans="1:10" ht="13.5" x14ac:dyDescent="0.25">
      <c r="A43" s="127"/>
      <c r="B43" s="129"/>
      <c r="C43" s="89" t="s">
        <v>258</v>
      </c>
      <c r="D43" s="82" t="s">
        <v>259</v>
      </c>
      <c r="E43" s="88" t="s">
        <v>223</v>
      </c>
      <c r="F43" s="74"/>
      <c r="G43" s="74"/>
      <c r="H43" s="74"/>
      <c r="I43" s="74"/>
      <c r="J43" s="74"/>
    </row>
    <row r="44" spans="1:10" x14ac:dyDescent="0.2">
      <c r="A44" s="127"/>
      <c r="B44" s="129"/>
      <c r="C44" s="89" t="s">
        <v>260</v>
      </c>
      <c r="D44" s="77" t="s">
        <v>261</v>
      </c>
      <c r="E44" s="88" t="s">
        <v>61</v>
      </c>
      <c r="F44" s="74"/>
      <c r="G44" s="74"/>
      <c r="H44" s="74"/>
      <c r="I44" s="74"/>
      <c r="J44" s="74"/>
    </row>
    <row r="45" spans="1:10" x14ac:dyDescent="0.25">
      <c r="A45" s="127"/>
      <c r="B45" s="129"/>
      <c r="C45" s="89" t="s">
        <v>262</v>
      </c>
      <c r="D45" s="78" t="s">
        <v>263</v>
      </c>
      <c r="E45" s="88" t="s">
        <v>14</v>
      </c>
      <c r="F45" s="74"/>
      <c r="G45" s="74"/>
      <c r="H45" s="74"/>
      <c r="I45" s="74"/>
      <c r="J45" s="74"/>
    </row>
    <row r="46" spans="1:10" x14ac:dyDescent="0.25">
      <c r="A46" s="127"/>
      <c r="B46" s="129"/>
      <c r="C46" s="89" t="s">
        <v>264</v>
      </c>
      <c r="D46" s="82" t="s">
        <v>265</v>
      </c>
      <c r="E46" s="88" t="s">
        <v>14</v>
      </c>
      <c r="F46" s="74"/>
      <c r="G46" s="74"/>
      <c r="H46" s="74"/>
      <c r="I46" s="74"/>
      <c r="J46" s="74"/>
    </row>
    <row r="47" spans="1:10" ht="26.25" customHeight="1" x14ac:dyDescent="0.25">
      <c r="A47" s="127"/>
      <c r="B47" s="129"/>
      <c r="C47" s="89" t="s">
        <v>266</v>
      </c>
      <c r="D47" s="92" t="s">
        <v>267</v>
      </c>
      <c r="E47" s="93" t="s">
        <v>268</v>
      </c>
      <c r="F47" s="74"/>
      <c r="G47" s="74"/>
      <c r="H47" s="74"/>
      <c r="I47" s="74"/>
      <c r="J47" s="74"/>
    </row>
    <row r="48" spans="1:10" ht="12.75" customHeight="1" x14ac:dyDescent="0.25">
      <c r="A48" s="128"/>
      <c r="B48" s="130" t="s">
        <v>269</v>
      </c>
      <c r="C48" s="131"/>
      <c r="D48" s="131"/>
      <c r="E48" s="131"/>
      <c r="F48" s="131"/>
      <c r="G48" s="132"/>
      <c r="H48" s="74"/>
      <c r="I48" s="74"/>
      <c r="J48" s="74"/>
    </row>
    <row r="49" spans="1:10" x14ac:dyDescent="0.2">
      <c r="A49" s="126" t="s">
        <v>270</v>
      </c>
      <c r="B49" s="129" t="s">
        <v>271</v>
      </c>
      <c r="C49" s="87" t="s">
        <v>272</v>
      </c>
      <c r="D49" s="77" t="s">
        <v>273</v>
      </c>
      <c r="E49" s="94" t="s">
        <v>61</v>
      </c>
      <c r="F49" s="74"/>
      <c r="G49" s="74"/>
      <c r="H49" s="74"/>
      <c r="I49" s="74"/>
      <c r="J49" s="74"/>
    </row>
    <row r="50" spans="1:10" x14ac:dyDescent="0.2">
      <c r="A50" s="127"/>
      <c r="B50" s="129"/>
      <c r="C50" s="87" t="s">
        <v>274</v>
      </c>
      <c r="D50" s="77" t="s">
        <v>275</v>
      </c>
      <c r="E50" s="94" t="s">
        <v>61</v>
      </c>
      <c r="F50" s="74"/>
      <c r="G50" s="74"/>
      <c r="H50" s="74"/>
      <c r="I50" s="74"/>
      <c r="J50" s="74"/>
    </row>
    <row r="51" spans="1:10" ht="24" x14ac:dyDescent="0.2">
      <c r="A51" s="127"/>
      <c r="B51" s="129"/>
      <c r="C51" s="87" t="s">
        <v>276</v>
      </c>
      <c r="D51" s="77" t="s">
        <v>277</v>
      </c>
      <c r="E51" s="79" t="s">
        <v>61</v>
      </c>
      <c r="F51" s="74"/>
      <c r="G51" s="74"/>
      <c r="H51" s="74"/>
      <c r="I51" s="74"/>
      <c r="J51" s="74"/>
    </row>
    <row r="52" spans="1:10" x14ac:dyDescent="0.2">
      <c r="A52" s="127"/>
      <c r="B52" s="129"/>
      <c r="C52" s="87" t="s">
        <v>278</v>
      </c>
      <c r="D52" s="77" t="s">
        <v>279</v>
      </c>
      <c r="E52" s="94" t="s">
        <v>67</v>
      </c>
      <c r="F52" s="74"/>
      <c r="G52" s="74"/>
      <c r="H52" s="74"/>
      <c r="I52" s="74"/>
      <c r="J52" s="74"/>
    </row>
    <row r="53" spans="1:10" ht="13.5" x14ac:dyDescent="0.25">
      <c r="A53" s="127"/>
      <c r="B53" s="129"/>
      <c r="C53" s="87" t="s">
        <v>280</v>
      </c>
      <c r="D53" s="95" t="s">
        <v>281</v>
      </c>
      <c r="E53" s="96" t="s">
        <v>223</v>
      </c>
      <c r="F53" s="74"/>
      <c r="G53" s="74"/>
      <c r="H53" s="74"/>
      <c r="I53" s="74"/>
      <c r="J53" s="74"/>
    </row>
    <row r="54" spans="1:10" x14ac:dyDescent="0.25">
      <c r="A54" s="127"/>
      <c r="B54" s="129"/>
      <c r="C54" s="87" t="s">
        <v>282</v>
      </c>
      <c r="D54" s="95" t="s">
        <v>283</v>
      </c>
      <c r="E54" s="96"/>
      <c r="F54" s="74"/>
      <c r="G54" s="74"/>
      <c r="H54" s="74"/>
      <c r="I54" s="74"/>
      <c r="J54" s="74"/>
    </row>
    <row r="55" spans="1:10" ht="13.5" x14ac:dyDescent="0.25">
      <c r="A55" s="127"/>
      <c r="B55" s="129"/>
      <c r="C55" s="87" t="s">
        <v>284</v>
      </c>
      <c r="D55" s="82" t="s">
        <v>285</v>
      </c>
      <c r="E55" s="88" t="s">
        <v>223</v>
      </c>
      <c r="F55" s="74"/>
      <c r="G55" s="74"/>
      <c r="H55" s="74"/>
      <c r="I55" s="74"/>
      <c r="J55" s="74"/>
    </row>
    <row r="56" spans="1:10" ht="13.5" x14ac:dyDescent="0.25">
      <c r="A56" s="127"/>
      <c r="B56" s="129"/>
      <c r="C56" s="87" t="s">
        <v>286</v>
      </c>
      <c r="D56" s="82" t="s">
        <v>287</v>
      </c>
      <c r="E56" s="88" t="s">
        <v>223</v>
      </c>
      <c r="F56" s="74"/>
      <c r="G56" s="74"/>
      <c r="H56" s="74"/>
      <c r="I56" s="74"/>
      <c r="J56" s="74"/>
    </row>
    <row r="57" spans="1:10" ht="13.5" x14ac:dyDescent="0.25">
      <c r="A57" s="127"/>
      <c r="B57" s="129"/>
      <c r="C57" s="87" t="s">
        <v>288</v>
      </c>
      <c r="D57" s="82" t="s">
        <v>289</v>
      </c>
      <c r="E57" s="88" t="s">
        <v>223</v>
      </c>
      <c r="F57" s="74"/>
      <c r="G57" s="74"/>
      <c r="H57" s="74"/>
      <c r="I57" s="74"/>
      <c r="J57" s="74"/>
    </row>
    <row r="58" spans="1:10" ht="13.5" x14ac:dyDescent="0.25">
      <c r="A58" s="127"/>
      <c r="B58" s="129"/>
      <c r="C58" s="87" t="s">
        <v>290</v>
      </c>
      <c r="D58" s="82" t="s">
        <v>291</v>
      </c>
      <c r="E58" s="88" t="s">
        <v>223</v>
      </c>
      <c r="F58" s="74"/>
      <c r="G58" s="74"/>
      <c r="H58" s="74"/>
      <c r="I58" s="74"/>
      <c r="J58" s="74"/>
    </row>
    <row r="59" spans="1:10" ht="24" x14ac:dyDescent="0.25">
      <c r="A59" s="127"/>
      <c r="B59" s="129"/>
      <c r="C59" s="87" t="s">
        <v>292</v>
      </c>
      <c r="D59" s="82" t="s">
        <v>293</v>
      </c>
      <c r="E59" s="88" t="s">
        <v>223</v>
      </c>
      <c r="F59" s="74"/>
      <c r="G59" s="74"/>
      <c r="H59" s="74"/>
      <c r="I59" s="74"/>
      <c r="J59" s="74"/>
    </row>
    <row r="60" spans="1:10" ht="13.5" x14ac:dyDescent="0.25">
      <c r="A60" s="127"/>
      <c r="B60" s="129"/>
      <c r="C60" s="87" t="s">
        <v>294</v>
      </c>
      <c r="D60" s="82" t="s">
        <v>295</v>
      </c>
      <c r="E60" s="88" t="s">
        <v>223</v>
      </c>
      <c r="F60" s="74"/>
      <c r="G60" s="74"/>
      <c r="H60" s="74"/>
      <c r="I60" s="74"/>
      <c r="J60" s="74"/>
    </row>
    <row r="61" spans="1:10" ht="13.5" x14ac:dyDescent="0.25">
      <c r="A61" s="127"/>
      <c r="B61" s="129" t="s">
        <v>15</v>
      </c>
      <c r="C61" s="87" t="s">
        <v>296</v>
      </c>
      <c r="D61" s="82" t="s">
        <v>297</v>
      </c>
      <c r="E61" s="88" t="s">
        <v>223</v>
      </c>
      <c r="F61" s="74"/>
      <c r="G61" s="74"/>
      <c r="H61" s="74"/>
      <c r="I61" s="74"/>
      <c r="J61" s="74"/>
    </row>
    <row r="62" spans="1:10" ht="13.5" x14ac:dyDescent="0.25">
      <c r="A62" s="127"/>
      <c r="B62" s="129"/>
      <c r="C62" s="87" t="s">
        <v>298</v>
      </c>
      <c r="D62" s="82" t="s">
        <v>299</v>
      </c>
      <c r="E62" s="88" t="s">
        <v>223</v>
      </c>
      <c r="F62" s="74"/>
      <c r="G62" s="74"/>
      <c r="H62" s="74"/>
      <c r="I62" s="74"/>
      <c r="J62" s="74"/>
    </row>
    <row r="63" spans="1:10" ht="13.5" x14ac:dyDescent="0.25">
      <c r="A63" s="127"/>
      <c r="B63" s="129"/>
      <c r="C63" s="87" t="s">
        <v>300</v>
      </c>
      <c r="D63" s="82" t="s">
        <v>16</v>
      </c>
      <c r="E63" s="88" t="s">
        <v>223</v>
      </c>
      <c r="F63" s="74"/>
      <c r="G63" s="74"/>
      <c r="H63" s="74"/>
      <c r="I63" s="74"/>
      <c r="J63" s="74"/>
    </row>
    <row r="64" spans="1:10" ht="13.5" x14ac:dyDescent="0.25">
      <c r="A64" s="127"/>
      <c r="B64" s="129"/>
      <c r="C64" s="87" t="s">
        <v>301</v>
      </c>
      <c r="D64" s="97" t="s">
        <v>302</v>
      </c>
      <c r="E64" s="88" t="s">
        <v>223</v>
      </c>
      <c r="F64" s="74"/>
      <c r="G64" s="74"/>
      <c r="H64" s="74"/>
      <c r="I64" s="74"/>
      <c r="J64" s="74"/>
    </row>
    <row r="65" spans="1:10" x14ac:dyDescent="0.25">
      <c r="A65" s="127"/>
      <c r="B65" s="129"/>
      <c r="C65" s="87" t="s">
        <v>303</v>
      </c>
      <c r="D65" s="97" t="s">
        <v>304</v>
      </c>
      <c r="E65" s="88" t="s">
        <v>61</v>
      </c>
      <c r="F65" s="74"/>
      <c r="G65" s="74"/>
      <c r="H65" s="74"/>
      <c r="I65" s="74"/>
      <c r="J65" s="74"/>
    </row>
    <row r="66" spans="1:10" ht="24" x14ac:dyDescent="0.25">
      <c r="A66" s="127"/>
      <c r="B66" s="129"/>
      <c r="C66" s="87" t="s">
        <v>305</v>
      </c>
      <c r="D66" s="82" t="s">
        <v>17</v>
      </c>
      <c r="E66" s="88" t="s">
        <v>223</v>
      </c>
      <c r="F66" s="83"/>
      <c r="G66" s="74"/>
      <c r="H66" s="74"/>
      <c r="I66" s="74"/>
      <c r="J66" s="74"/>
    </row>
    <row r="67" spans="1:10" ht="13.5" x14ac:dyDescent="0.25">
      <c r="A67" s="127"/>
      <c r="B67" s="129" t="s">
        <v>18</v>
      </c>
      <c r="C67" s="87" t="s">
        <v>306</v>
      </c>
      <c r="D67" s="82" t="s">
        <v>307</v>
      </c>
      <c r="E67" s="88" t="s">
        <v>223</v>
      </c>
      <c r="F67" s="74"/>
      <c r="G67" s="74"/>
      <c r="H67" s="74"/>
      <c r="I67" s="74"/>
      <c r="J67" s="74"/>
    </row>
    <row r="68" spans="1:10" ht="13.5" x14ac:dyDescent="0.25">
      <c r="A68" s="127"/>
      <c r="B68" s="129"/>
      <c r="C68" s="87" t="s">
        <v>308</v>
      </c>
      <c r="D68" s="82" t="s">
        <v>309</v>
      </c>
      <c r="E68" s="88" t="s">
        <v>223</v>
      </c>
      <c r="F68" s="74"/>
      <c r="G68" s="74"/>
      <c r="H68" s="74"/>
      <c r="I68" s="74"/>
      <c r="J68" s="74"/>
    </row>
    <row r="69" spans="1:10" x14ac:dyDescent="0.25">
      <c r="A69" s="127"/>
      <c r="B69" s="129"/>
      <c r="C69" s="87" t="s">
        <v>310</v>
      </c>
      <c r="D69" s="84" t="s">
        <v>20</v>
      </c>
      <c r="E69" s="88"/>
      <c r="F69" s="74"/>
      <c r="G69" s="74"/>
      <c r="H69" s="74"/>
      <c r="I69" s="74"/>
      <c r="J69" s="74"/>
    </row>
    <row r="70" spans="1:10" x14ac:dyDescent="0.2">
      <c r="A70" s="127"/>
      <c r="B70" s="129"/>
      <c r="C70" s="87" t="s">
        <v>311</v>
      </c>
      <c r="D70" s="98" t="s">
        <v>19</v>
      </c>
      <c r="E70" s="88"/>
      <c r="F70" s="74"/>
      <c r="G70" s="74"/>
      <c r="H70" s="74"/>
      <c r="I70" s="74"/>
      <c r="J70" s="74"/>
    </row>
    <row r="71" spans="1:10" ht="13.5" x14ac:dyDescent="0.25">
      <c r="A71" s="127"/>
      <c r="B71" s="129"/>
      <c r="C71" s="87" t="s">
        <v>312</v>
      </c>
      <c r="D71" s="82" t="s">
        <v>313</v>
      </c>
      <c r="E71" s="88" t="s">
        <v>223</v>
      </c>
      <c r="F71" s="74"/>
      <c r="G71" s="74"/>
      <c r="H71" s="74"/>
      <c r="I71" s="74"/>
      <c r="J71" s="74"/>
    </row>
    <row r="72" spans="1:10" ht="13.5" x14ac:dyDescent="0.25">
      <c r="A72" s="127"/>
      <c r="B72" s="129"/>
      <c r="C72" s="87" t="s">
        <v>314</v>
      </c>
      <c r="D72" s="82" t="s">
        <v>315</v>
      </c>
      <c r="E72" s="86" t="s">
        <v>223</v>
      </c>
      <c r="F72" s="74"/>
      <c r="G72" s="74"/>
      <c r="H72" s="74"/>
      <c r="I72" s="74"/>
      <c r="J72" s="74"/>
    </row>
    <row r="73" spans="1:10" ht="24" x14ac:dyDescent="0.25">
      <c r="A73" s="127"/>
      <c r="B73" s="129"/>
      <c r="C73" s="87" t="s">
        <v>316</v>
      </c>
      <c r="D73" s="82" t="s">
        <v>317</v>
      </c>
      <c r="E73" s="88" t="s">
        <v>223</v>
      </c>
      <c r="F73" s="74"/>
      <c r="G73" s="74"/>
      <c r="H73" s="74"/>
      <c r="I73" s="74"/>
      <c r="J73" s="74"/>
    </row>
    <row r="74" spans="1:10" ht="24" x14ac:dyDescent="0.25">
      <c r="A74" s="127"/>
      <c r="B74" s="129"/>
      <c r="C74" s="87" t="s">
        <v>318</v>
      </c>
      <c r="D74" s="82" t="s">
        <v>21</v>
      </c>
      <c r="E74" s="88" t="s">
        <v>210</v>
      </c>
      <c r="F74" s="74"/>
      <c r="G74" s="74"/>
      <c r="H74" s="74"/>
      <c r="I74" s="74"/>
      <c r="J74" s="74"/>
    </row>
    <row r="75" spans="1:10" ht="24" x14ac:dyDescent="0.25">
      <c r="A75" s="127"/>
      <c r="B75" s="129" t="s">
        <v>319</v>
      </c>
      <c r="C75" s="99" t="s">
        <v>320</v>
      </c>
      <c r="D75" s="82" t="s">
        <v>321</v>
      </c>
      <c r="E75" s="88" t="s">
        <v>223</v>
      </c>
      <c r="F75" s="74"/>
      <c r="G75" s="74"/>
      <c r="H75" s="74"/>
      <c r="I75" s="74"/>
      <c r="J75" s="74"/>
    </row>
    <row r="76" spans="1:10" ht="24" x14ac:dyDescent="0.25">
      <c r="A76" s="127"/>
      <c r="B76" s="129"/>
      <c r="C76" s="99" t="s">
        <v>322</v>
      </c>
      <c r="D76" s="95" t="s">
        <v>323</v>
      </c>
      <c r="E76" s="96" t="s">
        <v>223</v>
      </c>
      <c r="F76" s="74"/>
      <c r="G76" s="74"/>
      <c r="H76" s="74"/>
      <c r="I76" s="74"/>
      <c r="J76" s="74"/>
    </row>
    <row r="77" spans="1:10" x14ac:dyDescent="0.25">
      <c r="A77" s="127"/>
      <c r="B77" s="129"/>
      <c r="C77" s="99" t="s">
        <v>324</v>
      </c>
      <c r="D77" s="100" t="s">
        <v>325</v>
      </c>
      <c r="E77" s="96"/>
      <c r="F77" s="74"/>
      <c r="G77" s="74"/>
      <c r="H77" s="74"/>
      <c r="I77" s="74"/>
      <c r="J77" s="74"/>
    </row>
    <row r="78" spans="1:10" ht="24" x14ac:dyDescent="0.25">
      <c r="A78" s="127"/>
      <c r="B78" s="129"/>
      <c r="C78" s="99" t="s">
        <v>326</v>
      </c>
      <c r="D78" s="82" t="s">
        <v>327</v>
      </c>
      <c r="E78" s="88" t="s">
        <v>223</v>
      </c>
      <c r="F78" s="74"/>
      <c r="G78" s="74"/>
      <c r="H78" s="74"/>
      <c r="I78" s="74"/>
      <c r="J78" s="74"/>
    </row>
    <row r="79" spans="1:10" ht="24" x14ac:dyDescent="0.25">
      <c r="A79" s="127"/>
      <c r="B79" s="129"/>
      <c r="C79" s="99" t="s">
        <v>328</v>
      </c>
      <c r="D79" s="82" t="s">
        <v>329</v>
      </c>
      <c r="E79" s="88" t="s">
        <v>223</v>
      </c>
      <c r="F79" s="74"/>
      <c r="G79" s="74"/>
      <c r="H79" s="74"/>
      <c r="I79" s="74"/>
      <c r="J79" s="74"/>
    </row>
    <row r="80" spans="1:10" ht="13.5" x14ac:dyDescent="0.2">
      <c r="A80" s="127"/>
      <c r="B80" s="129"/>
      <c r="C80" s="99" t="s">
        <v>330</v>
      </c>
      <c r="D80" s="98" t="s">
        <v>19</v>
      </c>
      <c r="E80" s="88" t="s">
        <v>223</v>
      </c>
      <c r="F80" s="74"/>
      <c r="G80" s="74"/>
      <c r="H80" s="74"/>
      <c r="I80" s="74"/>
      <c r="J80" s="74"/>
    </row>
    <row r="81" spans="1:10" ht="13.5" x14ac:dyDescent="0.2">
      <c r="A81" s="127"/>
      <c r="B81" s="129"/>
      <c r="C81" s="99" t="s">
        <v>331</v>
      </c>
      <c r="D81" s="77" t="s">
        <v>332</v>
      </c>
      <c r="E81" s="88" t="s">
        <v>223</v>
      </c>
      <c r="F81" s="74"/>
      <c r="G81" s="74"/>
      <c r="H81" s="74"/>
      <c r="I81" s="74"/>
      <c r="J81" s="74"/>
    </row>
    <row r="82" spans="1:10" ht="13.5" x14ac:dyDescent="0.2">
      <c r="A82" s="127"/>
      <c r="B82" s="129"/>
      <c r="C82" s="99" t="s">
        <v>333</v>
      </c>
      <c r="D82" s="77" t="s">
        <v>334</v>
      </c>
      <c r="E82" s="88" t="s">
        <v>223</v>
      </c>
      <c r="F82" s="74"/>
      <c r="G82" s="74"/>
      <c r="H82" s="74"/>
      <c r="I82" s="74"/>
      <c r="J82" s="74"/>
    </row>
    <row r="83" spans="1:10" ht="13.5" x14ac:dyDescent="0.25">
      <c r="A83" s="127"/>
      <c r="B83" s="129"/>
      <c r="C83" s="99" t="s">
        <v>335</v>
      </c>
      <c r="D83" s="82" t="s">
        <v>336</v>
      </c>
      <c r="E83" s="88" t="s">
        <v>223</v>
      </c>
      <c r="F83" s="74"/>
      <c r="G83" s="74"/>
      <c r="H83" s="74"/>
      <c r="I83" s="74"/>
      <c r="J83" s="74"/>
    </row>
    <row r="84" spans="1:10" ht="13.5" x14ac:dyDescent="0.25">
      <c r="A84" s="127"/>
      <c r="B84" s="129"/>
      <c r="C84" s="99" t="s">
        <v>337</v>
      </c>
      <c r="D84" s="82" t="s">
        <v>338</v>
      </c>
      <c r="E84" s="88" t="s">
        <v>223</v>
      </c>
      <c r="F84" s="74"/>
      <c r="G84" s="74"/>
      <c r="H84" s="74"/>
      <c r="I84" s="74"/>
      <c r="J84" s="74"/>
    </row>
    <row r="85" spans="1:10" ht="13.5" x14ac:dyDescent="0.25">
      <c r="A85" s="127"/>
      <c r="B85" s="129"/>
      <c r="C85" s="99" t="s">
        <v>339</v>
      </c>
      <c r="D85" s="82" t="s">
        <v>340</v>
      </c>
      <c r="E85" s="88" t="s">
        <v>223</v>
      </c>
      <c r="F85" s="74"/>
      <c r="G85" s="74"/>
      <c r="H85" s="74"/>
      <c r="I85" s="74"/>
      <c r="J85" s="74"/>
    </row>
    <row r="86" spans="1:10" ht="24" x14ac:dyDescent="0.25">
      <c r="A86" s="127"/>
      <c r="B86" s="129"/>
      <c r="C86" s="99" t="s">
        <v>341</v>
      </c>
      <c r="D86" s="82" t="s">
        <v>342</v>
      </c>
      <c r="E86" s="88" t="s">
        <v>223</v>
      </c>
      <c r="F86" s="74"/>
      <c r="G86" s="74"/>
      <c r="H86" s="74"/>
      <c r="I86" s="74"/>
      <c r="J86" s="74"/>
    </row>
    <row r="87" spans="1:10" ht="13.5" x14ac:dyDescent="0.25">
      <c r="A87" s="127"/>
      <c r="B87" s="129"/>
      <c r="C87" s="99" t="s">
        <v>343</v>
      </c>
      <c r="D87" s="82" t="s">
        <v>344</v>
      </c>
      <c r="E87" s="88" t="s">
        <v>223</v>
      </c>
      <c r="F87" s="74"/>
      <c r="G87" s="74"/>
      <c r="H87" s="74"/>
      <c r="I87" s="74"/>
      <c r="J87" s="74"/>
    </row>
    <row r="88" spans="1:10" ht="24" x14ac:dyDescent="0.25">
      <c r="A88" s="127"/>
      <c r="B88" s="129"/>
      <c r="C88" s="99" t="s">
        <v>345</v>
      </c>
      <c r="D88" s="82" t="s">
        <v>346</v>
      </c>
      <c r="E88" s="88" t="s">
        <v>223</v>
      </c>
      <c r="F88" s="83"/>
      <c r="G88" s="74"/>
      <c r="H88" s="74"/>
      <c r="I88" s="74"/>
      <c r="J88" s="74"/>
    </row>
    <row r="89" spans="1:10" ht="12.75" customHeight="1" x14ac:dyDescent="0.25">
      <c r="A89" s="128"/>
      <c r="B89" s="130" t="s">
        <v>347</v>
      </c>
      <c r="C89" s="131"/>
      <c r="D89" s="131"/>
      <c r="E89" s="131"/>
      <c r="F89" s="131"/>
      <c r="G89" s="132"/>
      <c r="H89" s="74"/>
      <c r="I89" s="74"/>
      <c r="J89" s="74"/>
    </row>
    <row r="90" spans="1:10" ht="13.5" x14ac:dyDescent="0.25">
      <c r="A90" s="126" t="s">
        <v>90</v>
      </c>
      <c r="B90" s="129" t="s">
        <v>348</v>
      </c>
      <c r="C90" s="101" t="s">
        <v>349</v>
      </c>
      <c r="D90" s="82" t="s">
        <v>350</v>
      </c>
      <c r="E90" s="88" t="s">
        <v>223</v>
      </c>
      <c r="F90" s="74"/>
      <c r="G90" s="74"/>
      <c r="H90" s="74"/>
      <c r="I90" s="74"/>
      <c r="J90" s="74"/>
    </row>
    <row r="91" spans="1:10" ht="24" x14ac:dyDescent="0.25">
      <c r="A91" s="127"/>
      <c r="B91" s="129"/>
      <c r="C91" s="101" t="s">
        <v>351</v>
      </c>
      <c r="D91" s="84" t="s">
        <v>352</v>
      </c>
      <c r="E91" s="88"/>
      <c r="F91" s="74"/>
      <c r="G91" s="74"/>
      <c r="H91" s="74"/>
      <c r="I91" s="74"/>
      <c r="J91" s="74"/>
    </row>
    <row r="92" spans="1:10" ht="24" x14ac:dyDescent="0.25">
      <c r="A92" s="127"/>
      <c r="B92" s="129"/>
      <c r="C92" s="101" t="s">
        <v>353</v>
      </c>
      <c r="D92" s="82" t="s">
        <v>354</v>
      </c>
      <c r="E92" s="88" t="s">
        <v>223</v>
      </c>
      <c r="F92" s="74"/>
      <c r="G92" s="74"/>
      <c r="H92" s="74"/>
      <c r="I92" s="74"/>
      <c r="J92" s="74"/>
    </row>
    <row r="93" spans="1:10" ht="24" x14ac:dyDescent="0.25">
      <c r="A93" s="127"/>
      <c r="B93" s="129"/>
      <c r="C93" s="101" t="s">
        <v>355</v>
      </c>
      <c r="D93" s="82" t="s">
        <v>356</v>
      </c>
      <c r="E93" s="88" t="s">
        <v>223</v>
      </c>
      <c r="F93" s="74"/>
      <c r="G93" s="74"/>
      <c r="H93" s="74"/>
      <c r="I93" s="74"/>
      <c r="J93" s="74"/>
    </row>
    <row r="94" spans="1:10" ht="24" x14ac:dyDescent="0.2">
      <c r="A94" s="127"/>
      <c r="B94" s="129"/>
      <c r="C94" s="102" t="s">
        <v>357</v>
      </c>
      <c r="D94" s="77" t="s">
        <v>358</v>
      </c>
      <c r="E94" s="103" t="s">
        <v>61</v>
      </c>
      <c r="F94" s="74"/>
      <c r="G94" s="74"/>
      <c r="H94" s="74"/>
      <c r="I94" s="74"/>
      <c r="J94" s="74"/>
    </row>
    <row r="95" spans="1:10" ht="24" x14ac:dyDescent="0.2">
      <c r="A95" s="127"/>
      <c r="B95" s="129"/>
      <c r="C95" s="102" t="s">
        <v>359</v>
      </c>
      <c r="D95" s="77" t="s">
        <v>360</v>
      </c>
      <c r="E95" s="103" t="s">
        <v>61</v>
      </c>
      <c r="F95" s="74"/>
      <c r="G95" s="74"/>
      <c r="H95" s="74"/>
      <c r="I95" s="74"/>
      <c r="J95" s="74"/>
    </row>
    <row r="96" spans="1:10" x14ac:dyDescent="0.2">
      <c r="A96" s="127"/>
      <c r="B96" s="129"/>
      <c r="C96" s="102" t="s">
        <v>361</v>
      </c>
      <c r="D96" s="77" t="s">
        <v>362</v>
      </c>
      <c r="E96" s="103" t="s">
        <v>61</v>
      </c>
      <c r="F96" s="74"/>
      <c r="G96" s="74"/>
      <c r="H96" s="74"/>
      <c r="I96" s="74"/>
      <c r="J96" s="74"/>
    </row>
    <row r="97" spans="1:10" ht="13.5" x14ac:dyDescent="0.25">
      <c r="A97" s="127"/>
      <c r="B97" s="129"/>
      <c r="C97" s="102" t="s">
        <v>363</v>
      </c>
      <c r="D97" s="78" t="s">
        <v>364</v>
      </c>
      <c r="E97" s="104" t="s">
        <v>223</v>
      </c>
      <c r="F97" s="74"/>
      <c r="G97" s="74"/>
      <c r="H97" s="74"/>
      <c r="I97" s="74"/>
      <c r="J97" s="74"/>
    </row>
    <row r="98" spans="1:10" ht="13.5" x14ac:dyDescent="0.25">
      <c r="A98" s="127"/>
      <c r="B98" s="129"/>
      <c r="C98" s="102" t="s">
        <v>365</v>
      </c>
      <c r="D98" s="78" t="s">
        <v>366</v>
      </c>
      <c r="E98" s="104" t="s">
        <v>223</v>
      </c>
      <c r="F98" s="74"/>
      <c r="G98" s="74"/>
      <c r="H98" s="74"/>
      <c r="I98" s="74"/>
      <c r="J98" s="74"/>
    </row>
    <row r="99" spans="1:10" ht="13.5" x14ac:dyDescent="0.25">
      <c r="A99" s="127"/>
      <c r="B99" s="129"/>
      <c r="C99" s="102" t="s">
        <v>367</v>
      </c>
      <c r="D99" s="78" t="s">
        <v>368</v>
      </c>
      <c r="E99" s="104" t="s">
        <v>223</v>
      </c>
      <c r="F99" s="74"/>
      <c r="G99" s="74"/>
      <c r="H99" s="74"/>
      <c r="I99" s="74"/>
      <c r="J99" s="74"/>
    </row>
    <row r="100" spans="1:10" ht="13.5" x14ac:dyDescent="0.25">
      <c r="A100" s="127"/>
      <c r="B100" s="129"/>
      <c r="C100" s="102" t="s">
        <v>369</v>
      </c>
      <c r="D100" s="82" t="s">
        <v>370</v>
      </c>
      <c r="E100" s="105" t="s">
        <v>223</v>
      </c>
      <c r="F100" s="74"/>
      <c r="G100" s="74"/>
      <c r="H100" s="74"/>
      <c r="I100" s="74"/>
      <c r="J100" s="74"/>
    </row>
    <row r="101" spans="1:10" ht="13.5" x14ac:dyDescent="0.25">
      <c r="A101" s="127"/>
      <c r="B101" s="129"/>
      <c r="C101" s="102" t="s">
        <v>371</v>
      </c>
      <c r="D101" s="82" t="s">
        <v>372</v>
      </c>
      <c r="E101" s="105" t="s">
        <v>223</v>
      </c>
      <c r="F101" s="74"/>
      <c r="G101" s="74"/>
      <c r="H101" s="74"/>
      <c r="I101" s="74"/>
      <c r="J101" s="74"/>
    </row>
    <row r="102" spans="1:10" ht="13.5" x14ac:dyDescent="0.25">
      <c r="A102" s="127"/>
      <c r="B102" s="129"/>
      <c r="C102" s="102" t="s">
        <v>373</v>
      </c>
      <c r="D102" s="82" t="s">
        <v>374</v>
      </c>
      <c r="E102" s="104" t="s">
        <v>223</v>
      </c>
      <c r="F102" s="74"/>
      <c r="G102" s="74"/>
      <c r="H102" s="74"/>
      <c r="I102" s="74"/>
      <c r="J102" s="74"/>
    </row>
    <row r="103" spans="1:10" ht="24" x14ac:dyDescent="0.25">
      <c r="A103" s="127"/>
      <c r="B103" s="129"/>
      <c r="C103" s="102" t="s">
        <v>375</v>
      </c>
      <c r="D103" s="78" t="s">
        <v>376</v>
      </c>
      <c r="E103" s="104" t="s">
        <v>223</v>
      </c>
      <c r="F103" s="74"/>
      <c r="G103" s="74"/>
      <c r="H103" s="74"/>
      <c r="I103" s="74"/>
      <c r="J103" s="74"/>
    </row>
    <row r="104" spans="1:10" ht="24" x14ac:dyDescent="0.25">
      <c r="A104" s="127"/>
      <c r="B104" s="129"/>
      <c r="C104" s="102" t="s">
        <v>377</v>
      </c>
      <c r="D104" s="78" t="s">
        <v>378</v>
      </c>
      <c r="E104" s="104" t="s">
        <v>223</v>
      </c>
      <c r="F104" s="74"/>
      <c r="G104" s="74"/>
      <c r="H104" s="74"/>
      <c r="I104" s="74"/>
      <c r="J104" s="74"/>
    </row>
    <row r="105" spans="1:10" ht="24" x14ac:dyDescent="0.2">
      <c r="A105" s="127"/>
      <c r="B105" s="129"/>
      <c r="C105" s="102" t="s">
        <v>379</v>
      </c>
      <c r="D105" s="98" t="s">
        <v>380</v>
      </c>
      <c r="E105" s="105" t="s">
        <v>223</v>
      </c>
      <c r="F105" s="74"/>
      <c r="G105" s="74"/>
      <c r="H105" s="74"/>
      <c r="I105" s="74"/>
      <c r="J105" s="74"/>
    </row>
    <row r="106" spans="1:10" ht="24" x14ac:dyDescent="0.2">
      <c r="A106" s="127"/>
      <c r="B106" s="129"/>
      <c r="C106" s="102" t="s">
        <v>381</v>
      </c>
      <c r="D106" s="98" t="s">
        <v>382</v>
      </c>
      <c r="E106" s="105" t="s">
        <v>223</v>
      </c>
      <c r="F106" s="74"/>
      <c r="G106" s="74"/>
      <c r="H106" s="74"/>
      <c r="I106" s="74"/>
      <c r="J106" s="74"/>
    </row>
    <row r="107" spans="1:10" ht="24" x14ac:dyDescent="0.25">
      <c r="A107" s="127"/>
      <c r="B107" s="129"/>
      <c r="C107" s="102" t="s">
        <v>383</v>
      </c>
      <c r="D107" s="82" t="s">
        <v>384</v>
      </c>
      <c r="E107" s="104" t="s">
        <v>223</v>
      </c>
      <c r="F107" s="83"/>
      <c r="G107" s="74"/>
      <c r="H107" s="74"/>
      <c r="I107" s="74"/>
      <c r="J107" s="74"/>
    </row>
    <row r="108" spans="1:10" ht="24" x14ac:dyDescent="0.25">
      <c r="A108" s="127"/>
      <c r="B108" s="129"/>
      <c r="C108" s="102" t="s">
        <v>385</v>
      </c>
      <c r="D108" s="82" t="s">
        <v>386</v>
      </c>
      <c r="E108" s="104" t="s">
        <v>223</v>
      </c>
      <c r="F108" s="83"/>
      <c r="G108" s="74"/>
      <c r="H108" s="74"/>
      <c r="I108" s="74"/>
      <c r="J108" s="74"/>
    </row>
    <row r="109" spans="1:10" ht="24" x14ac:dyDescent="0.25">
      <c r="A109" s="127"/>
      <c r="B109" s="129"/>
      <c r="C109" s="102" t="s">
        <v>387</v>
      </c>
      <c r="D109" s="82" t="s">
        <v>388</v>
      </c>
      <c r="E109" s="104" t="s">
        <v>223</v>
      </c>
      <c r="F109" s="83"/>
      <c r="G109" s="74"/>
      <c r="H109" s="74"/>
      <c r="I109" s="74"/>
      <c r="J109" s="74"/>
    </row>
    <row r="110" spans="1:10" ht="24" x14ac:dyDescent="0.25">
      <c r="A110" s="127"/>
      <c r="B110" s="129"/>
      <c r="C110" s="102" t="s">
        <v>389</v>
      </c>
      <c r="D110" s="82" t="s">
        <v>390</v>
      </c>
      <c r="E110" s="104" t="s">
        <v>223</v>
      </c>
      <c r="F110" s="83"/>
      <c r="G110" s="74"/>
      <c r="H110" s="74"/>
      <c r="I110" s="74"/>
      <c r="J110" s="74"/>
    </row>
    <row r="111" spans="1:10" ht="24" x14ac:dyDescent="0.25">
      <c r="A111" s="127"/>
      <c r="B111" s="129"/>
      <c r="C111" s="102" t="s">
        <v>391</v>
      </c>
      <c r="D111" s="82" t="s">
        <v>392</v>
      </c>
      <c r="E111" s="104" t="s">
        <v>223</v>
      </c>
      <c r="F111" s="83"/>
      <c r="G111" s="74"/>
      <c r="H111" s="74"/>
      <c r="I111" s="74"/>
      <c r="J111" s="74"/>
    </row>
    <row r="112" spans="1:10" ht="24.75" thickBot="1" x14ac:dyDescent="0.3">
      <c r="A112" s="127"/>
      <c r="B112" s="129"/>
      <c r="C112" s="101" t="s">
        <v>393</v>
      </c>
      <c r="D112" s="106" t="s">
        <v>394</v>
      </c>
      <c r="E112" s="96" t="s">
        <v>223</v>
      </c>
      <c r="F112" s="83"/>
      <c r="G112" s="74"/>
      <c r="H112" s="74"/>
      <c r="I112" s="74"/>
      <c r="J112" s="74"/>
    </row>
    <row r="113" spans="1:10" ht="24" x14ac:dyDescent="0.25">
      <c r="A113" s="127"/>
      <c r="B113" s="129"/>
      <c r="C113" s="101" t="s">
        <v>395</v>
      </c>
      <c r="D113" s="107" t="s">
        <v>396</v>
      </c>
      <c r="E113" s="96" t="s">
        <v>223</v>
      </c>
      <c r="F113" s="74"/>
      <c r="G113" s="74"/>
      <c r="H113" s="74"/>
      <c r="I113" s="74"/>
      <c r="J113" s="74"/>
    </row>
    <row r="114" spans="1:10" ht="24" x14ac:dyDescent="0.25">
      <c r="A114" s="127"/>
      <c r="B114" s="129"/>
      <c r="C114" s="101" t="s">
        <v>397</v>
      </c>
      <c r="D114" s="84" t="s">
        <v>398</v>
      </c>
      <c r="E114" s="96" t="s">
        <v>223</v>
      </c>
      <c r="F114" s="83"/>
      <c r="G114" s="74"/>
      <c r="H114" s="74"/>
      <c r="I114" s="74"/>
      <c r="J114" s="74"/>
    </row>
    <row r="115" spans="1:10" ht="13.5" x14ac:dyDescent="0.2">
      <c r="A115" s="127"/>
      <c r="B115" s="129"/>
      <c r="C115" s="101" t="s">
        <v>399</v>
      </c>
      <c r="D115" s="98" t="s">
        <v>400</v>
      </c>
      <c r="E115" s="88" t="s">
        <v>223</v>
      </c>
      <c r="F115" s="83"/>
      <c r="G115" s="74"/>
      <c r="H115" s="74"/>
      <c r="I115" s="74"/>
      <c r="J115" s="74"/>
    </row>
    <row r="116" spans="1:10" ht="13.5" x14ac:dyDescent="0.25">
      <c r="A116" s="127"/>
      <c r="B116" s="129"/>
      <c r="C116" s="101" t="s">
        <v>401</v>
      </c>
      <c r="D116" s="84" t="s">
        <v>402</v>
      </c>
      <c r="E116" s="88" t="s">
        <v>223</v>
      </c>
      <c r="F116" s="83"/>
      <c r="G116" s="74"/>
      <c r="H116" s="74"/>
      <c r="I116" s="74"/>
      <c r="J116" s="74"/>
    </row>
    <row r="117" spans="1:10" ht="13.5" x14ac:dyDescent="0.25">
      <c r="A117" s="127"/>
      <c r="B117" s="129"/>
      <c r="C117" s="101" t="s">
        <v>403</v>
      </c>
      <c r="D117" s="84" t="s">
        <v>404</v>
      </c>
      <c r="E117" s="88" t="s">
        <v>223</v>
      </c>
      <c r="F117" s="83"/>
      <c r="G117" s="74"/>
      <c r="H117" s="74"/>
      <c r="I117" s="74"/>
      <c r="J117" s="74"/>
    </row>
    <row r="118" spans="1:10" ht="24" x14ac:dyDescent="0.25">
      <c r="A118" s="127"/>
      <c r="B118" s="129"/>
      <c r="C118" s="101" t="s">
        <v>405</v>
      </c>
      <c r="D118" s="82" t="s">
        <v>406</v>
      </c>
      <c r="E118" s="88" t="s">
        <v>13</v>
      </c>
      <c r="F118" s="83"/>
      <c r="G118" s="74"/>
      <c r="H118" s="74"/>
      <c r="I118" s="74"/>
      <c r="J118" s="74"/>
    </row>
    <row r="119" spans="1:10" ht="24" x14ac:dyDescent="0.25">
      <c r="A119" s="127"/>
      <c r="B119" s="129"/>
      <c r="C119" s="101" t="s">
        <v>407</v>
      </c>
      <c r="D119" s="82" t="s">
        <v>408</v>
      </c>
      <c r="E119" s="88" t="s">
        <v>13</v>
      </c>
      <c r="F119" s="83"/>
      <c r="G119" s="74"/>
      <c r="H119" s="74"/>
      <c r="I119" s="74"/>
      <c r="J119" s="74"/>
    </row>
    <row r="120" spans="1:10" x14ac:dyDescent="0.25">
      <c r="A120" s="127"/>
      <c r="B120" s="129" t="s">
        <v>409</v>
      </c>
      <c r="C120" s="108" t="s">
        <v>410</v>
      </c>
      <c r="D120" s="82" t="s">
        <v>411</v>
      </c>
      <c r="E120" s="86" t="s">
        <v>412</v>
      </c>
      <c r="F120" s="83"/>
      <c r="G120" s="74"/>
      <c r="H120" s="74"/>
      <c r="I120" s="74"/>
      <c r="J120" s="74"/>
    </row>
    <row r="121" spans="1:10" x14ac:dyDescent="0.25">
      <c r="A121" s="127"/>
      <c r="B121" s="129"/>
      <c r="C121" s="108" t="s">
        <v>413</v>
      </c>
      <c r="D121" s="82" t="s">
        <v>414</v>
      </c>
      <c r="E121" s="86" t="s">
        <v>412</v>
      </c>
      <c r="F121" s="83"/>
      <c r="G121" s="74"/>
      <c r="H121" s="74"/>
      <c r="I121" s="74"/>
      <c r="J121" s="74"/>
    </row>
    <row r="122" spans="1:10" x14ac:dyDescent="0.25">
      <c r="A122" s="127"/>
      <c r="B122" s="129"/>
      <c r="C122" s="108" t="s">
        <v>415</v>
      </c>
      <c r="D122" s="82" t="s">
        <v>22</v>
      </c>
      <c r="E122" s="86" t="s">
        <v>416</v>
      </c>
      <c r="F122" s="83"/>
      <c r="G122" s="74"/>
      <c r="H122" s="74"/>
      <c r="I122" s="74"/>
      <c r="J122" s="74"/>
    </row>
    <row r="123" spans="1:10" x14ac:dyDescent="0.25">
      <c r="A123" s="127"/>
      <c r="B123" s="129"/>
      <c r="C123" s="108" t="s">
        <v>417</v>
      </c>
      <c r="D123" s="82" t="s">
        <v>418</v>
      </c>
      <c r="E123" s="88" t="s">
        <v>14</v>
      </c>
      <c r="F123" s="83"/>
      <c r="G123" s="74"/>
      <c r="H123" s="74"/>
      <c r="I123" s="74"/>
      <c r="J123" s="74"/>
    </row>
    <row r="124" spans="1:10" x14ac:dyDescent="0.25">
      <c r="A124" s="127"/>
      <c r="B124" s="129"/>
      <c r="C124" s="108" t="s">
        <v>419</v>
      </c>
      <c r="D124" s="82" t="s">
        <v>420</v>
      </c>
      <c r="E124" s="88" t="s">
        <v>14</v>
      </c>
      <c r="F124" s="83"/>
      <c r="G124" s="74"/>
      <c r="H124" s="74"/>
      <c r="I124" s="74"/>
      <c r="J124" s="74"/>
    </row>
    <row r="125" spans="1:10" x14ac:dyDescent="0.25">
      <c r="A125" s="127"/>
      <c r="B125" s="129"/>
      <c r="C125" s="108" t="s">
        <v>421</v>
      </c>
      <c r="D125" s="82" t="s">
        <v>422</v>
      </c>
      <c r="E125" s="88" t="s">
        <v>14</v>
      </c>
      <c r="F125" s="83"/>
      <c r="G125" s="74"/>
      <c r="H125" s="74"/>
      <c r="I125" s="74"/>
      <c r="J125" s="74"/>
    </row>
    <row r="126" spans="1:10" ht="13.5" x14ac:dyDescent="0.25">
      <c r="A126" s="127"/>
      <c r="B126" s="129" t="s">
        <v>423</v>
      </c>
      <c r="C126" s="101" t="s">
        <v>23</v>
      </c>
      <c r="D126" s="82" t="s">
        <v>424</v>
      </c>
      <c r="E126" s="88" t="s">
        <v>223</v>
      </c>
      <c r="F126" s="83"/>
      <c r="G126" s="74"/>
      <c r="H126" s="74"/>
      <c r="I126" s="74"/>
      <c r="J126" s="74"/>
    </row>
    <row r="127" spans="1:10" ht="13.5" x14ac:dyDescent="0.25">
      <c r="A127" s="127"/>
      <c r="B127" s="129"/>
      <c r="C127" s="101" t="s">
        <v>24</v>
      </c>
      <c r="D127" s="82" t="s">
        <v>425</v>
      </c>
      <c r="E127" s="88" t="s">
        <v>223</v>
      </c>
      <c r="F127" s="83"/>
      <c r="G127" s="74"/>
      <c r="H127" s="74"/>
      <c r="I127" s="74"/>
      <c r="J127" s="74"/>
    </row>
    <row r="128" spans="1:10" ht="13.5" x14ac:dyDescent="0.25">
      <c r="A128" s="127"/>
      <c r="B128" s="129"/>
      <c r="C128" s="101" t="s">
        <v>25</v>
      </c>
      <c r="D128" s="82" t="s">
        <v>26</v>
      </c>
      <c r="E128" s="88" t="s">
        <v>223</v>
      </c>
      <c r="F128" s="83"/>
      <c r="G128" s="74"/>
      <c r="H128" s="74"/>
      <c r="I128" s="74"/>
      <c r="J128" s="74"/>
    </row>
    <row r="129" spans="1:10" ht="13.5" x14ac:dyDescent="0.25">
      <c r="A129" s="127"/>
      <c r="B129" s="129"/>
      <c r="C129" s="101" t="s">
        <v>27</v>
      </c>
      <c r="D129" s="82" t="s">
        <v>426</v>
      </c>
      <c r="E129" s="88" t="s">
        <v>223</v>
      </c>
      <c r="F129" s="83"/>
      <c r="G129" s="74"/>
      <c r="H129" s="74"/>
      <c r="I129" s="74"/>
      <c r="J129" s="74"/>
    </row>
    <row r="130" spans="1:10" ht="24.75" thickBot="1" x14ac:dyDescent="0.25">
      <c r="A130" s="127"/>
      <c r="B130" s="129"/>
      <c r="C130" s="101" t="s">
        <v>28</v>
      </c>
      <c r="D130" s="109" t="s">
        <v>427</v>
      </c>
      <c r="E130" s="105" t="s">
        <v>61</v>
      </c>
      <c r="F130" s="74"/>
      <c r="G130" s="74"/>
      <c r="H130" s="74"/>
      <c r="I130" s="74"/>
      <c r="J130" s="74"/>
    </row>
    <row r="131" spans="1:10" ht="12.75" customHeight="1" x14ac:dyDescent="0.25">
      <c r="A131" s="128"/>
      <c r="B131" s="130" t="s">
        <v>428</v>
      </c>
      <c r="C131" s="131"/>
      <c r="D131" s="131"/>
      <c r="E131" s="131"/>
      <c r="F131" s="131"/>
      <c r="G131" s="132"/>
      <c r="H131" s="74"/>
      <c r="I131" s="74"/>
      <c r="J131" s="74"/>
    </row>
    <row r="132" spans="1:10" ht="24" x14ac:dyDescent="0.25">
      <c r="A132" s="126" t="s">
        <v>91</v>
      </c>
      <c r="B132" s="129" t="s">
        <v>429</v>
      </c>
      <c r="C132" s="101" t="s">
        <v>29</v>
      </c>
      <c r="D132" s="82" t="s">
        <v>430</v>
      </c>
      <c r="E132" s="88" t="s">
        <v>14</v>
      </c>
      <c r="F132" s="74"/>
      <c r="G132" s="74"/>
      <c r="H132" s="74"/>
      <c r="I132" s="74"/>
      <c r="J132" s="74"/>
    </row>
    <row r="133" spans="1:10" x14ac:dyDescent="0.25">
      <c r="A133" s="127"/>
      <c r="B133" s="129"/>
      <c r="C133" s="101" t="s">
        <v>30</v>
      </c>
      <c r="D133" s="82" t="s">
        <v>431</v>
      </c>
      <c r="E133" s="88" t="s">
        <v>14</v>
      </c>
      <c r="F133" s="74"/>
      <c r="G133" s="74"/>
      <c r="H133" s="74"/>
      <c r="I133" s="74"/>
      <c r="J133" s="74"/>
    </row>
    <row r="134" spans="1:10" ht="24" x14ac:dyDescent="0.2">
      <c r="A134" s="127"/>
      <c r="B134" s="129" t="s">
        <v>31</v>
      </c>
      <c r="C134" s="77" t="s">
        <v>32</v>
      </c>
      <c r="D134" s="77" t="s">
        <v>432</v>
      </c>
      <c r="E134" s="79" t="s">
        <v>223</v>
      </c>
      <c r="F134" s="74"/>
      <c r="G134" s="74"/>
      <c r="H134" s="74"/>
      <c r="I134" s="74"/>
      <c r="J134" s="74"/>
    </row>
    <row r="135" spans="1:10" x14ac:dyDescent="0.2">
      <c r="A135" s="127"/>
      <c r="B135" s="129"/>
      <c r="C135" s="77" t="s">
        <v>33</v>
      </c>
      <c r="D135" s="77" t="s">
        <v>433</v>
      </c>
      <c r="E135" s="79" t="s">
        <v>210</v>
      </c>
      <c r="F135" s="74"/>
      <c r="G135" s="74"/>
      <c r="H135" s="74"/>
      <c r="I135" s="74"/>
      <c r="J135" s="74"/>
    </row>
    <row r="136" spans="1:10" ht="24" x14ac:dyDescent="0.25">
      <c r="A136" s="127"/>
      <c r="B136" s="129" t="s">
        <v>434</v>
      </c>
      <c r="C136" s="82" t="s">
        <v>34</v>
      </c>
      <c r="D136" s="82" t="s">
        <v>435</v>
      </c>
      <c r="E136" s="86" t="s">
        <v>223</v>
      </c>
      <c r="F136" s="74"/>
      <c r="G136" s="74"/>
      <c r="H136" s="74"/>
      <c r="I136" s="74"/>
      <c r="J136" s="74"/>
    </row>
    <row r="137" spans="1:10" ht="24" x14ac:dyDescent="0.25">
      <c r="A137" s="127"/>
      <c r="B137" s="129"/>
      <c r="C137" s="82" t="s">
        <v>35</v>
      </c>
      <c r="D137" s="82" t="s">
        <v>436</v>
      </c>
      <c r="E137" s="86" t="s">
        <v>223</v>
      </c>
      <c r="F137" s="74"/>
      <c r="G137" s="74"/>
      <c r="H137" s="74"/>
      <c r="I137" s="74"/>
      <c r="J137" s="74"/>
    </row>
    <row r="138" spans="1:10" ht="24" x14ac:dyDescent="0.25">
      <c r="A138" s="127"/>
      <c r="B138" s="129"/>
      <c r="C138" s="82" t="s">
        <v>36</v>
      </c>
      <c r="D138" s="82" t="s">
        <v>37</v>
      </c>
      <c r="E138" s="86" t="s">
        <v>223</v>
      </c>
      <c r="F138" s="74"/>
      <c r="G138" s="74"/>
      <c r="H138" s="74"/>
      <c r="I138" s="74"/>
      <c r="J138" s="74"/>
    </row>
    <row r="139" spans="1:10" ht="24" x14ac:dyDescent="0.25">
      <c r="A139" s="127"/>
      <c r="B139" s="129" t="s">
        <v>38</v>
      </c>
      <c r="C139" s="101" t="s">
        <v>39</v>
      </c>
      <c r="D139" s="82" t="s">
        <v>437</v>
      </c>
      <c r="E139" s="88" t="s">
        <v>223</v>
      </c>
      <c r="F139" s="74"/>
      <c r="G139" s="74"/>
      <c r="H139" s="74"/>
      <c r="I139" s="74"/>
      <c r="J139" s="74"/>
    </row>
    <row r="140" spans="1:10" ht="24" x14ac:dyDescent="0.25">
      <c r="A140" s="127"/>
      <c r="B140" s="129"/>
      <c r="C140" s="101" t="s">
        <v>40</v>
      </c>
      <c r="D140" s="82" t="s">
        <v>438</v>
      </c>
      <c r="E140" s="88" t="s">
        <v>223</v>
      </c>
      <c r="F140" s="74"/>
      <c r="G140" s="74"/>
      <c r="H140" s="74"/>
      <c r="I140" s="74"/>
      <c r="J140" s="74"/>
    </row>
    <row r="141" spans="1:10" ht="13.5" x14ac:dyDescent="0.25">
      <c r="A141" s="127"/>
      <c r="B141" s="129"/>
      <c r="C141" s="101" t="s">
        <v>41</v>
      </c>
      <c r="D141" s="82" t="s">
        <v>439</v>
      </c>
      <c r="E141" s="88" t="s">
        <v>223</v>
      </c>
      <c r="F141" s="74"/>
      <c r="G141" s="74"/>
      <c r="H141" s="74"/>
      <c r="I141" s="74"/>
      <c r="J141" s="74"/>
    </row>
    <row r="142" spans="1:10" ht="24" x14ac:dyDescent="0.25">
      <c r="A142" s="127"/>
      <c r="B142" s="129"/>
      <c r="C142" s="101" t="s">
        <v>68</v>
      </c>
      <c r="D142" s="82" t="s">
        <v>440</v>
      </c>
      <c r="E142" s="88" t="s">
        <v>11</v>
      </c>
      <c r="F142" s="74"/>
      <c r="G142" s="74"/>
      <c r="H142" s="74"/>
      <c r="I142" s="74"/>
      <c r="J142" s="74"/>
    </row>
    <row r="143" spans="1:10" x14ac:dyDescent="0.25">
      <c r="A143" s="127"/>
      <c r="B143" s="129" t="s">
        <v>441</v>
      </c>
      <c r="C143" s="87" t="s">
        <v>42</v>
      </c>
      <c r="D143" s="82" t="s">
        <v>442</v>
      </c>
      <c r="E143" s="88" t="s">
        <v>14</v>
      </c>
      <c r="F143" s="74"/>
      <c r="G143" s="74"/>
      <c r="H143" s="74"/>
      <c r="I143" s="74"/>
      <c r="J143" s="74"/>
    </row>
    <row r="144" spans="1:10" ht="24" x14ac:dyDescent="0.25">
      <c r="A144" s="127"/>
      <c r="B144" s="129"/>
      <c r="C144" s="87" t="s">
        <v>43</v>
      </c>
      <c r="D144" s="82" t="s">
        <v>443</v>
      </c>
      <c r="E144" s="88" t="s">
        <v>14</v>
      </c>
      <c r="F144" s="74"/>
      <c r="G144" s="74"/>
      <c r="H144" s="74"/>
      <c r="I144" s="74"/>
      <c r="J144" s="74"/>
    </row>
    <row r="145" spans="1:10" x14ac:dyDescent="0.25">
      <c r="A145" s="127"/>
      <c r="B145" s="129"/>
      <c r="C145" s="87" t="s">
        <v>45</v>
      </c>
      <c r="D145" s="82" t="s">
        <v>444</v>
      </c>
      <c r="E145" s="88" t="s">
        <v>14</v>
      </c>
      <c r="F145" s="74"/>
      <c r="G145" s="74"/>
      <c r="H145" s="74"/>
      <c r="I145" s="74"/>
      <c r="J145" s="74"/>
    </row>
    <row r="146" spans="1:10" x14ac:dyDescent="0.2">
      <c r="A146" s="127"/>
      <c r="B146" s="129"/>
      <c r="C146" s="87" t="s">
        <v>46</v>
      </c>
      <c r="D146" s="98" t="s">
        <v>44</v>
      </c>
      <c r="E146" s="88" t="s">
        <v>14</v>
      </c>
      <c r="F146" s="74"/>
      <c r="G146" s="74"/>
      <c r="H146" s="74"/>
      <c r="I146" s="74"/>
      <c r="J146" s="74"/>
    </row>
    <row r="147" spans="1:10" x14ac:dyDescent="0.2">
      <c r="A147" s="127"/>
      <c r="B147" s="129"/>
      <c r="C147" s="87" t="s">
        <v>47</v>
      </c>
      <c r="D147" s="98" t="s">
        <v>445</v>
      </c>
      <c r="E147" s="110" t="s">
        <v>14</v>
      </c>
      <c r="F147" s="74"/>
      <c r="G147" s="74"/>
      <c r="H147" s="74"/>
      <c r="I147" s="74"/>
      <c r="J147" s="74"/>
    </row>
    <row r="148" spans="1:10" x14ac:dyDescent="0.2">
      <c r="A148" s="127"/>
      <c r="B148" s="129"/>
      <c r="C148" s="87" t="s">
        <v>446</v>
      </c>
      <c r="D148" s="98" t="s">
        <v>447</v>
      </c>
      <c r="E148" s="110" t="s">
        <v>14</v>
      </c>
      <c r="F148" s="74"/>
      <c r="G148" s="74"/>
      <c r="H148" s="74"/>
      <c r="I148" s="74"/>
      <c r="J148" s="74"/>
    </row>
    <row r="149" spans="1:10" x14ac:dyDescent="0.25">
      <c r="A149" s="127"/>
      <c r="B149" s="129"/>
      <c r="C149" s="87" t="s">
        <v>448</v>
      </c>
      <c r="D149" s="82" t="s">
        <v>449</v>
      </c>
      <c r="E149" s="88" t="s">
        <v>14</v>
      </c>
      <c r="F149" s="74"/>
      <c r="G149" s="74"/>
      <c r="H149" s="74"/>
      <c r="I149" s="74"/>
      <c r="J149" s="74"/>
    </row>
    <row r="150" spans="1:10" ht="13.5" x14ac:dyDescent="0.25">
      <c r="A150" s="127"/>
      <c r="B150" s="135" t="s">
        <v>48</v>
      </c>
      <c r="C150" s="111" t="s">
        <v>49</v>
      </c>
      <c r="D150" s="82" t="s">
        <v>450</v>
      </c>
      <c r="E150" s="86" t="s">
        <v>223</v>
      </c>
      <c r="F150" s="74"/>
      <c r="G150" s="74"/>
      <c r="H150" s="74"/>
      <c r="I150" s="74"/>
      <c r="J150" s="74"/>
    </row>
    <row r="151" spans="1:10" ht="13.5" x14ac:dyDescent="0.25">
      <c r="A151" s="127"/>
      <c r="B151" s="136"/>
      <c r="C151" s="111" t="s">
        <v>50</v>
      </c>
      <c r="D151" s="82" t="s">
        <v>451</v>
      </c>
      <c r="E151" s="86" t="s">
        <v>223</v>
      </c>
      <c r="F151" s="74"/>
      <c r="G151" s="74"/>
      <c r="H151" s="74"/>
      <c r="I151" s="74"/>
      <c r="J151" s="74"/>
    </row>
    <row r="152" spans="1:10" x14ac:dyDescent="0.25">
      <c r="A152" s="127"/>
      <c r="B152" s="136"/>
      <c r="C152" s="111" t="s">
        <v>51</v>
      </c>
      <c r="D152" s="82" t="s">
        <v>452</v>
      </c>
      <c r="E152" s="86"/>
      <c r="F152" s="74"/>
      <c r="G152" s="74"/>
      <c r="H152" s="74"/>
      <c r="I152" s="74"/>
      <c r="J152" s="74"/>
    </row>
    <row r="153" spans="1:10" x14ac:dyDescent="0.25">
      <c r="A153" s="127"/>
      <c r="B153" s="136"/>
      <c r="C153" s="111" t="s">
        <v>52</v>
      </c>
      <c r="D153" s="92" t="s">
        <v>453</v>
      </c>
      <c r="E153" s="86"/>
      <c r="F153" s="74"/>
      <c r="G153" s="74"/>
      <c r="H153" s="74"/>
      <c r="I153" s="74"/>
      <c r="J153" s="74"/>
    </row>
    <row r="154" spans="1:10" ht="13.5" x14ac:dyDescent="0.25">
      <c r="A154" s="127"/>
      <c r="B154" s="136"/>
      <c r="C154" s="111" t="s">
        <v>63</v>
      </c>
      <c r="D154" s="82" t="s">
        <v>454</v>
      </c>
      <c r="E154" s="86" t="s">
        <v>223</v>
      </c>
      <c r="F154" s="74"/>
      <c r="G154" s="74"/>
      <c r="H154" s="74"/>
      <c r="I154" s="74"/>
      <c r="J154" s="74"/>
    </row>
    <row r="155" spans="1:10" ht="13.5" x14ac:dyDescent="0.25">
      <c r="A155" s="127"/>
      <c r="B155" s="136"/>
      <c r="C155" s="111" t="s">
        <v>70</v>
      </c>
      <c r="D155" s="82" t="s">
        <v>53</v>
      </c>
      <c r="E155" s="86" t="s">
        <v>223</v>
      </c>
      <c r="F155" s="74"/>
      <c r="G155" s="74"/>
      <c r="H155" s="74"/>
      <c r="I155" s="74"/>
      <c r="J155" s="74"/>
    </row>
    <row r="156" spans="1:10" x14ac:dyDescent="0.25">
      <c r="A156" s="127"/>
      <c r="B156" s="136"/>
      <c r="C156" s="111" t="s">
        <v>71</v>
      </c>
      <c r="D156" s="92" t="s">
        <v>455</v>
      </c>
      <c r="E156" s="86"/>
      <c r="F156" s="74"/>
      <c r="G156" s="74"/>
      <c r="H156" s="74"/>
      <c r="I156" s="74"/>
      <c r="J156" s="74"/>
    </row>
    <row r="157" spans="1:10" x14ac:dyDescent="0.25">
      <c r="A157" s="127"/>
      <c r="B157" s="136"/>
      <c r="C157" s="111" t="s">
        <v>72</v>
      </c>
      <c r="D157" s="92" t="s">
        <v>456</v>
      </c>
      <c r="E157" s="86"/>
      <c r="F157" s="74"/>
      <c r="G157" s="74"/>
      <c r="H157" s="74"/>
      <c r="I157" s="74"/>
      <c r="J157" s="74"/>
    </row>
    <row r="158" spans="1:10" ht="13.5" thickBot="1" x14ac:dyDescent="0.3">
      <c r="A158" s="127"/>
      <c r="B158" s="136"/>
      <c r="C158" s="111" t="s">
        <v>73</v>
      </c>
      <c r="D158" s="112" t="s">
        <v>457</v>
      </c>
      <c r="E158" s="86"/>
      <c r="F158" s="74"/>
      <c r="G158" s="74"/>
      <c r="H158" s="74"/>
      <c r="I158" s="74"/>
      <c r="J158" s="74"/>
    </row>
    <row r="159" spans="1:10" x14ac:dyDescent="0.25">
      <c r="A159" s="127"/>
      <c r="B159" s="136"/>
      <c r="C159" s="111" t="s">
        <v>74</v>
      </c>
      <c r="D159" s="113" t="s">
        <v>458</v>
      </c>
      <c r="E159" s="86"/>
      <c r="F159" s="74"/>
      <c r="G159" s="74"/>
      <c r="H159" s="74"/>
      <c r="I159" s="74"/>
      <c r="J159" s="74"/>
    </row>
    <row r="160" spans="1:10" ht="13.5" x14ac:dyDescent="0.2">
      <c r="A160" s="127"/>
      <c r="B160" s="136"/>
      <c r="C160" s="111" t="s">
        <v>459</v>
      </c>
      <c r="D160" s="77" t="s">
        <v>460</v>
      </c>
      <c r="E160" s="86" t="s">
        <v>223</v>
      </c>
      <c r="F160" s="74"/>
      <c r="G160" s="74"/>
      <c r="H160" s="74"/>
      <c r="I160" s="74"/>
      <c r="J160" s="74"/>
    </row>
    <row r="161" spans="1:10" x14ac:dyDescent="0.25">
      <c r="A161" s="127"/>
      <c r="B161" s="129" t="s">
        <v>461</v>
      </c>
      <c r="C161" s="78" t="s">
        <v>54</v>
      </c>
      <c r="D161" s="82" t="s">
        <v>462</v>
      </c>
      <c r="E161" s="86" t="s">
        <v>13</v>
      </c>
      <c r="F161" s="74"/>
      <c r="G161" s="74"/>
      <c r="H161" s="74"/>
      <c r="I161" s="74"/>
      <c r="J161" s="74"/>
    </row>
    <row r="162" spans="1:10" x14ac:dyDescent="0.2">
      <c r="A162" s="127"/>
      <c r="B162" s="129"/>
      <c r="C162" s="78" t="s">
        <v>55</v>
      </c>
      <c r="D162" s="77" t="s">
        <v>463</v>
      </c>
      <c r="E162" s="86" t="s">
        <v>13</v>
      </c>
      <c r="F162" s="74"/>
      <c r="G162" s="74"/>
      <c r="H162" s="74"/>
      <c r="I162" s="74"/>
      <c r="J162" s="74"/>
    </row>
    <row r="163" spans="1:10" x14ac:dyDescent="0.25">
      <c r="A163" s="127"/>
      <c r="B163" s="129"/>
      <c r="C163" s="78" t="s">
        <v>56</v>
      </c>
      <c r="D163" s="82" t="s">
        <v>464</v>
      </c>
      <c r="E163" s="86" t="s">
        <v>13</v>
      </c>
      <c r="F163" s="74"/>
      <c r="G163" s="74"/>
      <c r="H163" s="74"/>
      <c r="I163" s="74"/>
      <c r="J163" s="74"/>
    </row>
    <row r="164" spans="1:10" ht="36" x14ac:dyDescent="0.2">
      <c r="A164" s="127"/>
      <c r="B164" s="129" t="s">
        <v>69</v>
      </c>
      <c r="C164" s="114" t="s">
        <v>75</v>
      </c>
      <c r="D164" s="98" t="s">
        <v>465</v>
      </c>
      <c r="E164" s="86" t="s">
        <v>13</v>
      </c>
      <c r="F164" s="83"/>
      <c r="G164" s="74"/>
      <c r="H164" s="74"/>
      <c r="I164" s="74"/>
      <c r="J164" s="74"/>
    </row>
    <row r="165" spans="1:10" ht="24" x14ac:dyDescent="0.2">
      <c r="A165" s="127"/>
      <c r="B165" s="129"/>
      <c r="C165" s="114" t="s">
        <v>76</v>
      </c>
      <c r="D165" s="98" t="s">
        <v>466</v>
      </c>
      <c r="E165" s="86" t="s">
        <v>13</v>
      </c>
      <c r="F165" s="83"/>
      <c r="G165" s="74"/>
      <c r="H165" s="74"/>
      <c r="I165" s="74"/>
      <c r="J165" s="74"/>
    </row>
    <row r="166" spans="1:10" ht="12.75" customHeight="1" x14ac:dyDescent="0.25">
      <c r="A166" s="128"/>
      <c r="B166" s="130" t="s">
        <v>467</v>
      </c>
      <c r="C166" s="131"/>
      <c r="D166" s="131"/>
      <c r="E166" s="131"/>
      <c r="F166" s="131"/>
      <c r="G166" s="132"/>
      <c r="H166" s="74"/>
      <c r="I166" s="74"/>
      <c r="J166" s="74"/>
    </row>
    <row r="167" spans="1:10" ht="24" x14ac:dyDescent="0.25">
      <c r="A167" s="126" t="s">
        <v>93</v>
      </c>
      <c r="B167" s="129" t="s">
        <v>468</v>
      </c>
      <c r="C167" s="78" t="s">
        <v>57</v>
      </c>
      <c r="D167" s="82" t="s">
        <v>469</v>
      </c>
      <c r="E167" s="86" t="s">
        <v>186</v>
      </c>
      <c r="F167" s="74"/>
      <c r="G167" s="74"/>
      <c r="H167" s="74"/>
      <c r="I167" s="74"/>
      <c r="J167" s="74"/>
    </row>
    <row r="168" spans="1:10" ht="24" x14ac:dyDescent="0.25">
      <c r="A168" s="127"/>
      <c r="B168" s="129"/>
      <c r="C168" s="115" t="s">
        <v>58</v>
      </c>
      <c r="D168" s="97" t="s">
        <v>470</v>
      </c>
      <c r="E168" s="86" t="s">
        <v>186</v>
      </c>
      <c r="F168" s="74"/>
      <c r="G168" s="74"/>
      <c r="H168" s="74"/>
      <c r="I168" s="74"/>
      <c r="J168" s="74"/>
    </row>
    <row r="169" spans="1:10" ht="24" x14ac:dyDescent="0.25">
      <c r="A169" s="127"/>
      <c r="B169" s="129" t="s">
        <v>471</v>
      </c>
      <c r="C169" s="82" t="s">
        <v>59</v>
      </c>
      <c r="D169" s="82" t="s">
        <v>472</v>
      </c>
      <c r="E169" s="86" t="s">
        <v>473</v>
      </c>
      <c r="F169" s="74"/>
      <c r="G169" s="74"/>
      <c r="H169" s="74"/>
      <c r="I169" s="74"/>
      <c r="J169" s="74"/>
    </row>
    <row r="170" spans="1:10" ht="36" x14ac:dyDescent="0.25">
      <c r="A170" s="127"/>
      <c r="B170" s="129"/>
      <c r="C170" s="97" t="s">
        <v>60</v>
      </c>
      <c r="D170" s="97" t="s">
        <v>474</v>
      </c>
      <c r="E170" s="116" t="s">
        <v>475</v>
      </c>
      <c r="F170" s="74"/>
      <c r="G170" s="74"/>
      <c r="H170" s="74"/>
      <c r="I170" s="74"/>
      <c r="J170" s="74"/>
    </row>
    <row r="171" spans="1:10" ht="24" x14ac:dyDescent="0.25">
      <c r="A171" s="127"/>
      <c r="B171" s="129"/>
      <c r="C171" s="82" t="s">
        <v>62</v>
      </c>
      <c r="D171" s="82" t="s">
        <v>476</v>
      </c>
      <c r="E171" s="86" t="s">
        <v>477</v>
      </c>
      <c r="F171" s="74"/>
      <c r="G171" s="74"/>
      <c r="H171" s="74"/>
      <c r="I171" s="74"/>
      <c r="J171" s="74"/>
    </row>
    <row r="172" spans="1:10" x14ac:dyDescent="0.25">
      <c r="A172" s="127"/>
      <c r="B172" s="129" t="s">
        <v>478</v>
      </c>
      <c r="C172" s="76" t="s">
        <v>77</v>
      </c>
      <c r="D172" s="73" t="s">
        <v>479</v>
      </c>
      <c r="E172" s="74" t="s">
        <v>480</v>
      </c>
      <c r="F172" s="74"/>
      <c r="G172" s="74"/>
      <c r="H172" s="74"/>
      <c r="I172" s="74"/>
      <c r="J172" s="74"/>
    </row>
    <row r="173" spans="1:10" ht="25.5" x14ac:dyDescent="0.25">
      <c r="A173" s="127"/>
      <c r="B173" s="129"/>
      <c r="C173" s="76" t="s">
        <v>78</v>
      </c>
      <c r="D173" s="73" t="s">
        <v>481</v>
      </c>
      <c r="E173" s="74" t="s">
        <v>480</v>
      </c>
      <c r="F173" s="74"/>
      <c r="G173" s="74"/>
      <c r="H173" s="74"/>
      <c r="I173" s="74"/>
      <c r="J173" s="74"/>
    </row>
    <row r="174" spans="1:10" ht="25.5" x14ac:dyDescent="0.25">
      <c r="A174" s="127"/>
      <c r="B174" s="129"/>
      <c r="C174" s="76" t="s">
        <v>482</v>
      </c>
      <c r="D174" s="73" t="s">
        <v>483</v>
      </c>
      <c r="E174" s="74" t="s">
        <v>186</v>
      </c>
      <c r="F174" s="74"/>
      <c r="G174" s="74"/>
      <c r="H174" s="74"/>
      <c r="I174" s="74"/>
      <c r="J174" s="74"/>
    </row>
    <row r="175" spans="1:10" x14ac:dyDescent="0.25">
      <c r="A175" s="127"/>
      <c r="B175" s="129"/>
      <c r="C175" s="82" t="s">
        <v>77</v>
      </c>
      <c r="D175" s="82" t="s">
        <v>484</v>
      </c>
      <c r="E175" s="86" t="s">
        <v>480</v>
      </c>
      <c r="F175" s="74"/>
      <c r="G175" s="74"/>
      <c r="H175" s="74"/>
      <c r="I175" s="74"/>
      <c r="J175" s="74"/>
    </row>
    <row r="176" spans="1:10" x14ac:dyDescent="0.25">
      <c r="A176" s="127"/>
      <c r="B176" s="129"/>
      <c r="C176" s="117" t="s">
        <v>78</v>
      </c>
      <c r="D176" s="82" t="s">
        <v>485</v>
      </c>
      <c r="E176" s="86" t="s">
        <v>480</v>
      </c>
      <c r="F176" s="74"/>
      <c r="G176" s="74"/>
      <c r="H176" s="74"/>
      <c r="I176" s="74"/>
      <c r="J176" s="74"/>
    </row>
    <row r="177" spans="1:10" x14ac:dyDescent="0.25">
      <c r="A177" s="127"/>
      <c r="B177" s="129"/>
      <c r="C177" s="82" t="s">
        <v>482</v>
      </c>
      <c r="D177" s="82" t="s">
        <v>486</v>
      </c>
      <c r="E177" s="86" t="s">
        <v>480</v>
      </c>
      <c r="F177" s="74"/>
      <c r="G177" s="74"/>
      <c r="H177" s="74"/>
      <c r="I177" s="74"/>
      <c r="J177" s="74"/>
    </row>
    <row r="178" spans="1:10" ht="24" x14ac:dyDescent="0.25">
      <c r="A178" s="127"/>
      <c r="B178" s="129"/>
      <c r="C178" s="117" t="s">
        <v>487</v>
      </c>
      <c r="D178" s="82" t="s">
        <v>488</v>
      </c>
      <c r="E178" s="86" t="s">
        <v>480</v>
      </c>
      <c r="F178" s="74"/>
      <c r="G178" s="74"/>
      <c r="H178" s="74"/>
      <c r="I178" s="74"/>
      <c r="J178" s="74"/>
    </row>
    <row r="179" spans="1:10" x14ac:dyDescent="0.25">
      <c r="A179" s="127"/>
      <c r="B179" s="129" t="s">
        <v>489</v>
      </c>
      <c r="C179" s="82" t="s">
        <v>490</v>
      </c>
      <c r="D179" s="82" t="s">
        <v>491</v>
      </c>
      <c r="E179" s="86" t="s">
        <v>13</v>
      </c>
      <c r="F179" s="74"/>
      <c r="G179" s="74"/>
      <c r="H179" s="74"/>
      <c r="I179" s="74"/>
      <c r="J179" s="74"/>
    </row>
    <row r="180" spans="1:10" x14ac:dyDescent="0.25">
      <c r="A180" s="127"/>
      <c r="B180" s="129"/>
      <c r="C180" s="82" t="s">
        <v>492</v>
      </c>
      <c r="D180" s="82" t="s">
        <v>493</v>
      </c>
      <c r="E180" s="86" t="s">
        <v>494</v>
      </c>
      <c r="F180" s="74"/>
      <c r="G180" s="74"/>
      <c r="H180" s="74"/>
      <c r="I180" s="74"/>
      <c r="J180" s="74"/>
    </row>
    <row r="181" spans="1:10" x14ac:dyDescent="0.25">
      <c r="A181" s="127"/>
      <c r="B181" s="129"/>
      <c r="C181" s="97" t="s">
        <v>495</v>
      </c>
      <c r="D181" s="97" t="s">
        <v>496</v>
      </c>
      <c r="E181" s="116" t="s">
        <v>13</v>
      </c>
      <c r="F181" s="74"/>
      <c r="G181" s="74"/>
      <c r="H181" s="74"/>
      <c r="I181" s="74"/>
      <c r="J181" s="74"/>
    </row>
    <row r="182" spans="1:10" ht="12.75" customHeight="1" x14ac:dyDescent="0.25">
      <c r="A182" s="128"/>
      <c r="B182" s="130" t="s">
        <v>497</v>
      </c>
      <c r="C182" s="131"/>
      <c r="D182" s="131"/>
      <c r="E182" s="131"/>
      <c r="F182" s="131"/>
      <c r="G182" s="132"/>
      <c r="H182" s="74"/>
      <c r="I182" s="74"/>
      <c r="J182" s="74"/>
    </row>
    <row r="183" spans="1:10" ht="72" x14ac:dyDescent="0.25">
      <c r="A183" s="126" t="s">
        <v>116</v>
      </c>
      <c r="B183" s="129" t="s">
        <v>498</v>
      </c>
      <c r="C183" s="82" t="s">
        <v>499</v>
      </c>
      <c r="D183" s="78" t="s">
        <v>500</v>
      </c>
      <c r="E183" s="86" t="s">
        <v>501</v>
      </c>
      <c r="F183" s="83"/>
      <c r="G183" s="74"/>
      <c r="H183" s="74"/>
      <c r="I183" s="74"/>
      <c r="J183" s="74"/>
    </row>
    <row r="184" spans="1:10" x14ac:dyDescent="0.25">
      <c r="A184" s="127"/>
      <c r="B184" s="129"/>
      <c r="C184" s="82" t="s">
        <v>502</v>
      </c>
      <c r="D184" s="78" t="s">
        <v>503</v>
      </c>
      <c r="E184" s="86" t="s">
        <v>210</v>
      </c>
      <c r="F184" s="83"/>
      <c r="G184" s="74"/>
      <c r="H184" s="74"/>
      <c r="I184" s="74"/>
      <c r="J184" s="74"/>
    </row>
    <row r="185" spans="1:10" ht="13.5" x14ac:dyDescent="0.25">
      <c r="A185" s="127"/>
      <c r="B185" s="129"/>
      <c r="C185" s="82" t="s">
        <v>504</v>
      </c>
      <c r="D185" s="78" t="s">
        <v>505</v>
      </c>
      <c r="E185" s="86" t="s">
        <v>223</v>
      </c>
      <c r="F185" s="83"/>
      <c r="G185" s="74"/>
      <c r="H185" s="74"/>
      <c r="I185" s="74"/>
      <c r="J185" s="74"/>
    </row>
    <row r="186" spans="1:10" ht="13.5" x14ac:dyDescent="0.25">
      <c r="A186" s="127"/>
      <c r="B186" s="129"/>
      <c r="C186" s="82" t="s">
        <v>506</v>
      </c>
      <c r="D186" s="78" t="s">
        <v>507</v>
      </c>
      <c r="E186" s="86" t="s">
        <v>223</v>
      </c>
      <c r="F186" s="83"/>
      <c r="G186" s="74"/>
      <c r="H186" s="74"/>
      <c r="I186" s="74"/>
      <c r="J186" s="74"/>
    </row>
    <row r="187" spans="1:10" x14ac:dyDescent="0.25">
      <c r="A187" s="127"/>
      <c r="B187" s="129"/>
      <c r="C187" s="82" t="s">
        <v>508</v>
      </c>
      <c r="D187" s="92" t="s">
        <v>509</v>
      </c>
      <c r="E187" s="86"/>
      <c r="F187" s="74"/>
      <c r="G187" s="74"/>
      <c r="H187" s="74"/>
      <c r="I187" s="74"/>
      <c r="J187" s="74"/>
    </row>
    <row r="188" spans="1:10" ht="13.5" x14ac:dyDescent="0.25">
      <c r="A188" s="127"/>
      <c r="B188" s="129"/>
      <c r="C188" s="82" t="s">
        <v>510</v>
      </c>
      <c r="D188" s="78" t="s">
        <v>511</v>
      </c>
      <c r="E188" s="86" t="s">
        <v>223</v>
      </c>
      <c r="F188" s="83"/>
      <c r="G188" s="74"/>
      <c r="H188" s="74"/>
      <c r="I188" s="74"/>
      <c r="J188" s="74"/>
    </row>
    <row r="189" spans="1:10" ht="12.75" customHeight="1" x14ac:dyDescent="0.25">
      <c r="A189" s="128"/>
      <c r="B189" s="130" t="s">
        <v>512</v>
      </c>
      <c r="C189" s="131"/>
      <c r="D189" s="131"/>
      <c r="E189" s="131"/>
      <c r="F189" s="131"/>
      <c r="G189" s="132"/>
      <c r="H189" s="74"/>
      <c r="I189" s="74"/>
      <c r="J189" s="74"/>
    </row>
    <row r="190" spans="1:10" ht="12.75" customHeight="1" x14ac:dyDescent="0.25">
      <c r="A190" s="130" t="s">
        <v>513</v>
      </c>
      <c r="B190" s="131"/>
      <c r="C190" s="131"/>
      <c r="D190" s="131"/>
      <c r="E190" s="131"/>
      <c r="F190" s="131"/>
      <c r="G190" s="132"/>
      <c r="H190" s="74"/>
      <c r="I190" s="74"/>
      <c r="J190" s="74"/>
    </row>
    <row r="191" spans="1:10" ht="21" customHeight="1" x14ac:dyDescent="0.25">
      <c r="A191" s="133" t="s">
        <v>514</v>
      </c>
      <c r="B191" s="133"/>
      <c r="C191" s="133"/>
      <c r="D191" s="133"/>
      <c r="E191" s="133"/>
      <c r="F191" s="133"/>
      <c r="G191" s="134"/>
      <c r="H191" s="72"/>
      <c r="I191" s="72"/>
      <c r="J191" s="72"/>
    </row>
    <row r="194" spans="1:9" s="4" customFormat="1" ht="29.25" customHeight="1" x14ac:dyDescent="0.2">
      <c r="A194" s="123" t="s">
        <v>106</v>
      </c>
      <c r="B194" s="123"/>
      <c r="C194" s="123"/>
      <c r="D194" s="123"/>
      <c r="E194" s="123"/>
      <c r="F194" s="123"/>
      <c r="G194" s="123"/>
      <c r="H194" s="123"/>
      <c r="I194" s="123"/>
    </row>
    <row r="195" spans="1:9" s="4" customFormat="1" ht="29.25" customHeight="1" x14ac:dyDescent="0.2">
      <c r="A195" s="124" t="s">
        <v>107</v>
      </c>
      <c r="B195" s="124"/>
      <c r="C195" s="124"/>
      <c r="D195" s="124"/>
      <c r="E195" s="124"/>
      <c r="F195" s="124"/>
      <c r="G195" s="124"/>
      <c r="H195" s="124"/>
      <c r="I195" s="124"/>
    </row>
    <row r="196" spans="1:9" s="4" customFormat="1" ht="29.25" customHeight="1" x14ac:dyDescent="0.2">
      <c r="A196" s="123" t="s">
        <v>108</v>
      </c>
      <c r="B196" s="123"/>
      <c r="C196" s="123"/>
      <c r="D196" s="123"/>
      <c r="E196" s="123"/>
      <c r="F196" s="123"/>
      <c r="G196" s="123"/>
      <c r="H196" s="123"/>
      <c r="I196" s="123"/>
    </row>
    <row r="197" spans="1:9" s="4" customFormat="1" ht="29.25" customHeight="1" x14ac:dyDescent="0.2">
      <c r="A197" s="123" t="s">
        <v>110</v>
      </c>
      <c r="B197" s="123"/>
      <c r="C197" s="123"/>
      <c r="D197" s="123"/>
      <c r="E197" s="123"/>
      <c r="F197" s="123"/>
      <c r="G197" s="123"/>
      <c r="H197" s="123"/>
      <c r="I197" s="123"/>
    </row>
    <row r="198" spans="1:9" s="4" customFormat="1" ht="29.25" customHeight="1" x14ac:dyDescent="0.2">
      <c r="A198" s="123" t="s">
        <v>109</v>
      </c>
      <c r="B198" s="123"/>
      <c r="C198" s="123"/>
      <c r="D198" s="123"/>
      <c r="E198" s="123"/>
      <c r="F198" s="123"/>
      <c r="G198" s="123"/>
      <c r="H198" s="123"/>
      <c r="I198" s="123"/>
    </row>
    <row r="199" spans="1:9" s="4" customFormat="1" ht="46.5" customHeight="1" x14ac:dyDescent="0.2">
      <c r="A199" s="125" t="s">
        <v>176</v>
      </c>
      <c r="B199" s="125"/>
      <c r="C199" s="125"/>
      <c r="D199" s="125"/>
      <c r="E199" s="125"/>
      <c r="F199" s="125"/>
      <c r="G199" s="125"/>
      <c r="H199" s="125"/>
      <c r="I199" s="125"/>
    </row>
    <row r="200" spans="1:9" s="4" customFormat="1" ht="29.25" customHeight="1" x14ac:dyDescent="0.2">
      <c r="A200" s="125" t="s">
        <v>142</v>
      </c>
      <c r="B200" s="125"/>
      <c r="C200" s="125"/>
      <c r="D200" s="125"/>
      <c r="E200" s="125"/>
      <c r="F200" s="125"/>
      <c r="G200" s="125"/>
      <c r="H200" s="125"/>
      <c r="I200" s="125"/>
    </row>
    <row r="201" spans="1:9" s="4" customFormat="1" ht="14.25" x14ac:dyDescent="0.2"/>
  </sheetData>
  <protectedRanges>
    <protectedRange algorithmName="SHA-512" hashValue="zvZfh3pgvVy8ANPNE3xZzRB2jtyef0d0eLefPJUGKzZ33PA9ZWLyOxjI/z7MItVk6ktSjtLyYyUWV1l9fJjJ6A==" saltValue="dBjICa766jcup8h4AaUi2A==" spinCount="100000" sqref="A3:I3" name="Περιοχή1"/>
  </protectedRanges>
  <mergeCells count="55">
    <mergeCell ref="A4:J4"/>
    <mergeCell ref="B5:J5"/>
    <mergeCell ref="A7:A10"/>
    <mergeCell ref="B7:B10"/>
    <mergeCell ref="C10:D10"/>
    <mergeCell ref="A11:A30"/>
    <mergeCell ref="B11:B30"/>
    <mergeCell ref="C30:G30"/>
    <mergeCell ref="A31:G31"/>
    <mergeCell ref="A32:A48"/>
    <mergeCell ref="B32:B36"/>
    <mergeCell ref="B37:B47"/>
    <mergeCell ref="B48:G48"/>
    <mergeCell ref="B89:G89"/>
    <mergeCell ref="A90:A131"/>
    <mergeCell ref="B90:B119"/>
    <mergeCell ref="B120:B125"/>
    <mergeCell ref="B126:B130"/>
    <mergeCell ref="B131:G131"/>
    <mergeCell ref="A49:A89"/>
    <mergeCell ref="B49:B60"/>
    <mergeCell ref="B61:B66"/>
    <mergeCell ref="B67:B74"/>
    <mergeCell ref="B75:B88"/>
    <mergeCell ref="A132:A166"/>
    <mergeCell ref="B132:B133"/>
    <mergeCell ref="B134:B135"/>
    <mergeCell ref="B136:B138"/>
    <mergeCell ref="B139:B142"/>
    <mergeCell ref="B143:B149"/>
    <mergeCell ref="B150:B160"/>
    <mergeCell ref="B161:B163"/>
    <mergeCell ref="B164:B165"/>
    <mergeCell ref="B166:G166"/>
    <mergeCell ref="A196:I196"/>
    <mergeCell ref="A200:I200"/>
    <mergeCell ref="A197:I197"/>
    <mergeCell ref="A198:I198"/>
    <mergeCell ref="A199:I199"/>
    <mergeCell ref="A1:I1"/>
    <mergeCell ref="A2:I2"/>
    <mergeCell ref="A3:I3"/>
    <mergeCell ref="A194:I194"/>
    <mergeCell ref="A195:I195"/>
    <mergeCell ref="A183:A189"/>
    <mergeCell ref="B183:B188"/>
    <mergeCell ref="B189:G189"/>
    <mergeCell ref="A190:G190"/>
    <mergeCell ref="A191:G191"/>
    <mergeCell ref="A167:A182"/>
    <mergeCell ref="B167:B168"/>
    <mergeCell ref="B169:B171"/>
    <mergeCell ref="B172:B178"/>
    <mergeCell ref="B179:B181"/>
    <mergeCell ref="B182:G182"/>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59"/>
  <sheetViews>
    <sheetView zoomScaleNormal="100" workbookViewId="0">
      <selection sqref="A1:XFD3"/>
    </sheetView>
  </sheetViews>
  <sheetFormatPr defaultColWidth="8.85546875" defaultRowHeight="14.25" x14ac:dyDescent="0.2"/>
  <cols>
    <col min="1" max="1" width="5.85546875" style="4" customWidth="1"/>
    <col min="2" max="2" width="31.140625" style="4" customWidth="1"/>
    <col min="3" max="3" width="11.5703125" style="4" customWidth="1"/>
    <col min="4" max="4" width="12.7109375" style="4" customWidth="1"/>
    <col min="5" max="5" width="10.7109375" style="4" customWidth="1"/>
    <col min="6" max="6" width="10.85546875" style="15" customWidth="1"/>
    <col min="7" max="7" width="10.5703125" style="15" customWidth="1"/>
    <col min="8" max="8" width="17.42578125" style="15" customWidth="1"/>
    <col min="9" max="9" width="18.7109375" style="4" customWidth="1"/>
    <col min="10" max="16384" width="8.85546875" style="4"/>
  </cols>
  <sheetData>
    <row r="1" spans="1:9" s="3" customFormat="1" ht="25.5" customHeight="1" x14ac:dyDescent="0.25">
      <c r="A1" s="119" t="s">
        <v>65</v>
      </c>
      <c r="B1" s="119"/>
      <c r="C1" s="119"/>
      <c r="D1" s="119"/>
      <c r="E1" s="119"/>
      <c r="F1" s="119"/>
      <c r="G1" s="119"/>
      <c r="H1" s="119"/>
    </row>
    <row r="2" spans="1:9" s="3" customFormat="1" ht="23.25" customHeight="1" x14ac:dyDescent="0.25">
      <c r="A2" s="119" t="s">
        <v>66</v>
      </c>
      <c r="B2" s="119"/>
      <c r="C2" s="119"/>
      <c r="D2" s="119"/>
      <c r="E2" s="119"/>
      <c r="F2" s="119"/>
      <c r="G2" s="119"/>
      <c r="H2" s="119"/>
    </row>
    <row r="3" spans="1:9" s="3" customFormat="1" ht="23.25" customHeight="1" x14ac:dyDescent="0.25">
      <c r="A3" s="119" t="s">
        <v>175</v>
      </c>
      <c r="B3" s="119"/>
      <c r="C3" s="119"/>
      <c r="D3" s="119"/>
      <c r="E3" s="119"/>
      <c r="F3" s="119"/>
      <c r="G3" s="119"/>
      <c r="H3" s="119"/>
    </row>
    <row r="5" spans="1:9" ht="22.15" customHeight="1" x14ac:dyDescent="0.2">
      <c r="A5" s="145" t="s">
        <v>111</v>
      </c>
      <c r="B5" s="146"/>
      <c r="C5" s="146"/>
      <c r="D5" s="146"/>
      <c r="E5" s="146"/>
      <c r="F5" s="146"/>
      <c r="G5" s="146"/>
      <c r="H5" s="147"/>
    </row>
    <row r="6" spans="1:9" x14ac:dyDescent="0.2">
      <c r="A6" s="149" t="s">
        <v>0</v>
      </c>
      <c r="B6" s="9" t="s">
        <v>1</v>
      </c>
      <c r="C6" s="149" t="s">
        <v>64</v>
      </c>
      <c r="D6" s="150" t="s">
        <v>2</v>
      </c>
      <c r="E6" s="150" t="s">
        <v>3</v>
      </c>
      <c r="F6" s="151" t="s">
        <v>4</v>
      </c>
      <c r="G6" s="151" t="s">
        <v>5</v>
      </c>
      <c r="H6" s="151" t="s">
        <v>6</v>
      </c>
      <c r="I6" s="151" t="s">
        <v>94</v>
      </c>
    </row>
    <row r="7" spans="1:9" ht="25.5" x14ac:dyDescent="0.2">
      <c r="A7" s="149"/>
      <c r="B7" s="9" t="s">
        <v>7</v>
      </c>
      <c r="C7" s="149"/>
      <c r="D7" s="150"/>
      <c r="E7" s="150"/>
      <c r="F7" s="151"/>
      <c r="G7" s="151"/>
      <c r="H7" s="151"/>
      <c r="I7" s="151"/>
    </row>
    <row r="8" spans="1:9" s="10" customFormat="1" x14ac:dyDescent="0.2">
      <c r="A8" s="18" t="s">
        <v>82</v>
      </c>
      <c r="B8" s="18" t="s">
        <v>83</v>
      </c>
      <c r="C8" s="18"/>
      <c r="D8" s="18"/>
      <c r="E8" s="18"/>
      <c r="F8" s="19"/>
      <c r="G8" s="19"/>
      <c r="H8" s="19"/>
      <c r="I8" s="20"/>
    </row>
    <row r="9" spans="1:9" x14ac:dyDescent="0.2">
      <c r="A9" s="11"/>
      <c r="B9" s="11"/>
      <c r="C9" s="11"/>
      <c r="D9" s="11"/>
      <c r="E9" s="11"/>
      <c r="F9" s="12">
        <f t="shared" ref="F9:F46" si="0">ROUND(D9*E9,2)</f>
        <v>0</v>
      </c>
      <c r="G9" s="13">
        <f t="shared" ref="G9:G46" si="1">ROUND(F9*24%,2)</f>
        <v>0</v>
      </c>
      <c r="H9" s="13">
        <f t="shared" ref="H9:H46" si="2">F9+G9</f>
        <v>0</v>
      </c>
      <c r="I9" s="5"/>
    </row>
    <row r="10" spans="1:9" x14ac:dyDescent="0.2">
      <c r="A10" s="11"/>
      <c r="B10" s="11"/>
      <c r="C10" s="11"/>
      <c r="D10" s="11"/>
      <c r="E10" s="11"/>
      <c r="F10" s="12">
        <f t="shared" si="0"/>
        <v>0</v>
      </c>
      <c r="G10" s="13">
        <f t="shared" si="1"/>
        <v>0</v>
      </c>
      <c r="H10" s="13">
        <f t="shared" si="2"/>
        <v>0</v>
      </c>
      <c r="I10" s="5"/>
    </row>
    <row r="11" spans="1:9" x14ac:dyDescent="0.2">
      <c r="A11" s="6"/>
      <c r="B11" s="6" t="s">
        <v>8</v>
      </c>
      <c r="C11" s="6"/>
      <c r="D11" s="6"/>
      <c r="E11" s="6"/>
      <c r="F11" s="7">
        <f>SUM(F8:F10)</f>
        <v>0</v>
      </c>
      <c r="G11" s="7">
        <f>SUM(G8:G10)</f>
        <v>0</v>
      </c>
      <c r="H11" s="7">
        <f>SUM(H8:H10)</f>
        <v>0</v>
      </c>
      <c r="I11" s="8"/>
    </row>
    <row r="12" spans="1:9" s="10" customFormat="1" x14ac:dyDescent="0.2">
      <c r="A12" s="18" t="s">
        <v>84</v>
      </c>
      <c r="B12" s="18" t="s">
        <v>85</v>
      </c>
      <c r="C12" s="18"/>
      <c r="D12" s="18"/>
      <c r="E12" s="18"/>
      <c r="F12" s="19"/>
      <c r="G12" s="19"/>
      <c r="H12" s="19"/>
      <c r="I12" s="20"/>
    </row>
    <row r="13" spans="1:9" x14ac:dyDescent="0.2">
      <c r="A13" s="11"/>
      <c r="B13" s="11"/>
      <c r="C13" s="11"/>
      <c r="D13" s="11"/>
      <c r="E13" s="11"/>
      <c r="F13" s="12">
        <f t="shared" si="0"/>
        <v>0</v>
      </c>
      <c r="G13" s="13">
        <f t="shared" si="1"/>
        <v>0</v>
      </c>
      <c r="H13" s="13">
        <f t="shared" si="2"/>
        <v>0</v>
      </c>
      <c r="I13" s="5"/>
    </row>
    <row r="14" spans="1:9" x14ac:dyDescent="0.2">
      <c r="A14" s="11"/>
      <c r="B14" s="11"/>
      <c r="C14" s="11"/>
      <c r="D14" s="11"/>
      <c r="E14" s="11"/>
      <c r="F14" s="12">
        <f t="shared" si="0"/>
        <v>0</v>
      </c>
      <c r="G14" s="13">
        <f t="shared" si="1"/>
        <v>0</v>
      </c>
      <c r="H14" s="13">
        <f t="shared" si="2"/>
        <v>0</v>
      </c>
      <c r="I14" s="5"/>
    </row>
    <row r="15" spans="1:9" x14ac:dyDescent="0.2">
      <c r="A15" s="6"/>
      <c r="B15" s="6" t="s">
        <v>8</v>
      </c>
      <c r="C15" s="6"/>
      <c r="D15" s="6"/>
      <c r="E15" s="6"/>
      <c r="F15" s="7">
        <f>SUM(F12:F14)</f>
        <v>0</v>
      </c>
      <c r="G15" s="7">
        <f t="shared" ref="G15:H15" si="3">SUM(G12:G14)</f>
        <v>0</v>
      </c>
      <c r="H15" s="7">
        <f t="shared" si="3"/>
        <v>0</v>
      </c>
      <c r="I15" s="8"/>
    </row>
    <row r="16" spans="1:9" s="10" customFormat="1" x14ac:dyDescent="0.2">
      <c r="A16" s="18" t="s">
        <v>86</v>
      </c>
      <c r="B16" s="18" t="s">
        <v>87</v>
      </c>
      <c r="C16" s="18"/>
      <c r="D16" s="18"/>
      <c r="E16" s="18"/>
      <c r="F16" s="19"/>
      <c r="G16" s="19"/>
      <c r="H16" s="19"/>
      <c r="I16" s="20"/>
    </row>
    <row r="17" spans="1:9" x14ac:dyDescent="0.2">
      <c r="A17" s="11"/>
      <c r="B17" s="11"/>
      <c r="C17" s="11"/>
      <c r="D17" s="11"/>
      <c r="E17" s="11"/>
      <c r="F17" s="12">
        <f t="shared" si="0"/>
        <v>0</v>
      </c>
      <c r="G17" s="13">
        <f t="shared" si="1"/>
        <v>0</v>
      </c>
      <c r="H17" s="13">
        <f t="shared" si="2"/>
        <v>0</v>
      </c>
      <c r="I17" s="5"/>
    </row>
    <row r="18" spans="1:9" x14ac:dyDescent="0.2">
      <c r="A18" s="11"/>
      <c r="B18" s="11"/>
      <c r="C18" s="11"/>
      <c r="D18" s="11"/>
      <c r="E18" s="11"/>
      <c r="F18" s="12">
        <f t="shared" si="0"/>
        <v>0</v>
      </c>
      <c r="G18" s="13">
        <f t="shared" si="1"/>
        <v>0</v>
      </c>
      <c r="H18" s="13">
        <f t="shared" si="2"/>
        <v>0</v>
      </c>
      <c r="I18" s="5"/>
    </row>
    <row r="19" spans="1:9" x14ac:dyDescent="0.2">
      <c r="A19" s="6"/>
      <c r="B19" s="6" t="s">
        <v>8</v>
      </c>
      <c r="C19" s="6"/>
      <c r="D19" s="6"/>
      <c r="E19" s="6"/>
      <c r="F19" s="7">
        <f>SUM(F16:F18)</f>
        <v>0</v>
      </c>
      <c r="G19" s="7">
        <f>SUM(G16:G18)</f>
        <v>0</v>
      </c>
      <c r="H19" s="7">
        <f>SUM(H16:H18)</f>
        <v>0</v>
      </c>
      <c r="I19" s="8"/>
    </row>
    <row r="20" spans="1:9" s="27" customFormat="1" ht="28.15" customHeight="1" x14ac:dyDescent="0.2">
      <c r="A20" s="18" t="s">
        <v>88</v>
      </c>
      <c r="B20" s="18" t="s">
        <v>115</v>
      </c>
      <c r="C20" s="18"/>
      <c r="D20" s="18"/>
      <c r="E20" s="18"/>
      <c r="F20" s="19"/>
      <c r="G20" s="19"/>
      <c r="H20" s="19"/>
      <c r="I20" s="20"/>
    </row>
    <row r="21" spans="1:9" x14ac:dyDescent="0.2">
      <c r="A21" s="11"/>
      <c r="B21" s="11"/>
      <c r="C21" s="11"/>
      <c r="D21" s="11"/>
      <c r="E21" s="11"/>
      <c r="F21" s="12">
        <f t="shared" ref="F21:F22" si="4">ROUND(D21*E21,2)</f>
        <v>0</v>
      </c>
      <c r="G21" s="13">
        <f t="shared" ref="G21:G22" si="5">ROUND(F21*24%,2)</f>
        <v>0</v>
      </c>
      <c r="H21" s="13">
        <f t="shared" ref="H21:H22" si="6">F21+G21</f>
        <v>0</v>
      </c>
      <c r="I21" s="5"/>
    </row>
    <row r="22" spans="1:9" x14ac:dyDescent="0.2">
      <c r="A22" s="11"/>
      <c r="B22" s="11"/>
      <c r="C22" s="11"/>
      <c r="D22" s="11"/>
      <c r="E22" s="11"/>
      <c r="F22" s="12">
        <f t="shared" si="4"/>
        <v>0</v>
      </c>
      <c r="G22" s="13">
        <f t="shared" si="5"/>
        <v>0</v>
      </c>
      <c r="H22" s="13">
        <f t="shared" si="6"/>
        <v>0</v>
      </c>
      <c r="I22" s="5"/>
    </row>
    <row r="23" spans="1:9" x14ac:dyDescent="0.2">
      <c r="A23" s="6"/>
      <c r="B23" s="6" t="s">
        <v>8</v>
      </c>
      <c r="C23" s="6"/>
      <c r="D23" s="6"/>
      <c r="E23" s="6"/>
      <c r="F23" s="7">
        <f>SUM(F20:F22)</f>
        <v>0</v>
      </c>
      <c r="G23" s="7">
        <f>SUM(G20:G22)</f>
        <v>0</v>
      </c>
      <c r="H23" s="7">
        <f>SUM(H20:H22)</f>
        <v>0</v>
      </c>
      <c r="I23" s="8"/>
    </row>
    <row r="24" spans="1:9" s="10" customFormat="1" x14ac:dyDescent="0.2">
      <c r="A24" s="18" t="s">
        <v>90</v>
      </c>
      <c r="B24" s="18" t="s">
        <v>89</v>
      </c>
      <c r="C24" s="18"/>
      <c r="D24" s="18"/>
      <c r="E24" s="18"/>
      <c r="F24" s="19"/>
      <c r="G24" s="19"/>
      <c r="H24" s="19"/>
      <c r="I24" s="20"/>
    </row>
    <row r="25" spans="1:9" x14ac:dyDescent="0.2">
      <c r="A25" s="11"/>
      <c r="B25" s="11"/>
      <c r="C25" s="11"/>
      <c r="D25" s="11"/>
      <c r="E25" s="11"/>
      <c r="F25" s="12">
        <f t="shared" si="0"/>
        <v>0</v>
      </c>
      <c r="G25" s="13">
        <f t="shared" si="1"/>
        <v>0</v>
      </c>
      <c r="H25" s="13">
        <f t="shared" si="2"/>
        <v>0</v>
      </c>
      <c r="I25" s="5"/>
    </row>
    <row r="26" spans="1:9" x14ac:dyDescent="0.2">
      <c r="A26" s="11"/>
      <c r="B26" s="11"/>
      <c r="C26" s="11"/>
      <c r="D26" s="11"/>
      <c r="E26" s="11"/>
      <c r="F26" s="12">
        <f t="shared" si="0"/>
        <v>0</v>
      </c>
      <c r="G26" s="13">
        <f t="shared" si="1"/>
        <v>0</v>
      </c>
      <c r="H26" s="13">
        <f t="shared" si="2"/>
        <v>0</v>
      </c>
      <c r="I26" s="5"/>
    </row>
    <row r="27" spans="1:9" x14ac:dyDescent="0.2">
      <c r="A27" s="6"/>
      <c r="B27" s="6" t="s">
        <v>8</v>
      </c>
      <c r="C27" s="6"/>
      <c r="D27" s="6"/>
      <c r="E27" s="6"/>
      <c r="F27" s="7">
        <f>SUM(F24:F26)</f>
        <v>0</v>
      </c>
      <c r="G27" s="7">
        <f>SUM(G24:G26)</f>
        <v>0</v>
      </c>
      <c r="H27" s="7">
        <f>SUM(H24:H26)</f>
        <v>0</v>
      </c>
      <c r="I27" s="8"/>
    </row>
    <row r="28" spans="1:9" s="10" customFormat="1" ht="33" customHeight="1" x14ac:dyDescent="0.2">
      <c r="A28" s="18" t="s">
        <v>91</v>
      </c>
      <c r="B28" s="18" t="s">
        <v>113</v>
      </c>
      <c r="C28" s="18"/>
      <c r="D28" s="18"/>
      <c r="E28" s="18"/>
      <c r="F28" s="19"/>
      <c r="G28" s="19"/>
      <c r="H28" s="19"/>
      <c r="I28" s="20"/>
    </row>
    <row r="29" spans="1:9" x14ac:dyDescent="0.2">
      <c r="A29" s="11"/>
      <c r="B29" s="11"/>
      <c r="C29" s="11"/>
      <c r="D29" s="11"/>
      <c r="E29" s="11"/>
      <c r="F29" s="12">
        <f t="shared" si="0"/>
        <v>0</v>
      </c>
      <c r="G29" s="13">
        <f t="shared" si="1"/>
        <v>0</v>
      </c>
      <c r="H29" s="13">
        <f t="shared" si="2"/>
        <v>0</v>
      </c>
      <c r="I29" s="5"/>
    </row>
    <row r="30" spans="1:9" x14ac:dyDescent="0.2">
      <c r="A30" s="11"/>
      <c r="B30" s="11"/>
      <c r="C30" s="11"/>
      <c r="D30" s="11"/>
      <c r="E30" s="11"/>
      <c r="F30" s="12">
        <f t="shared" si="0"/>
        <v>0</v>
      </c>
      <c r="G30" s="13">
        <f t="shared" si="1"/>
        <v>0</v>
      </c>
      <c r="H30" s="13">
        <f t="shared" si="2"/>
        <v>0</v>
      </c>
      <c r="I30" s="5"/>
    </row>
    <row r="31" spans="1:9" x14ac:dyDescent="0.2">
      <c r="A31" s="6"/>
      <c r="B31" s="6" t="s">
        <v>8</v>
      </c>
      <c r="C31" s="6"/>
      <c r="D31" s="6"/>
      <c r="E31" s="6"/>
      <c r="F31" s="7">
        <f>SUM(F28:F30)</f>
        <v>0</v>
      </c>
      <c r="G31" s="7">
        <f>SUM(G28:G30)</f>
        <v>0</v>
      </c>
      <c r="H31" s="7">
        <f>SUM(H28:H30)</f>
        <v>0</v>
      </c>
      <c r="I31" s="8"/>
    </row>
    <row r="32" spans="1:9" s="10" customFormat="1" ht="25.5" x14ac:dyDescent="0.2">
      <c r="A32" s="18" t="s">
        <v>93</v>
      </c>
      <c r="B32" s="18" t="s">
        <v>92</v>
      </c>
      <c r="C32" s="18"/>
      <c r="D32" s="18"/>
      <c r="E32" s="18"/>
      <c r="F32" s="19"/>
      <c r="G32" s="19"/>
      <c r="H32" s="19"/>
      <c r="I32" s="20"/>
    </row>
    <row r="33" spans="1:9" x14ac:dyDescent="0.2">
      <c r="A33" s="11"/>
      <c r="B33" s="11"/>
      <c r="C33" s="11"/>
      <c r="D33" s="11"/>
      <c r="E33" s="11"/>
      <c r="F33" s="12">
        <f t="shared" si="0"/>
        <v>0</v>
      </c>
      <c r="G33" s="13">
        <f t="shared" si="1"/>
        <v>0</v>
      </c>
      <c r="H33" s="13">
        <f t="shared" si="2"/>
        <v>0</v>
      </c>
      <c r="I33" s="5"/>
    </row>
    <row r="34" spans="1:9" x14ac:dyDescent="0.2">
      <c r="A34" s="11"/>
      <c r="B34" s="11"/>
      <c r="C34" s="11"/>
      <c r="D34" s="11"/>
      <c r="E34" s="11"/>
      <c r="F34" s="12">
        <f t="shared" si="0"/>
        <v>0</v>
      </c>
      <c r="G34" s="13">
        <f t="shared" si="1"/>
        <v>0</v>
      </c>
      <c r="H34" s="13">
        <f t="shared" si="2"/>
        <v>0</v>
      </c>
      <c r="I34" s="5"/>
    </row>
    <row r="35" spans="1:9" x14ac:dyDescent="0.2">
      <c r="A35" s="6"/>
      <c r="B35" s="6" t="s">
        <v>8</v>
      </c>
      <c r="C35" s="6"/>
      <c r="D35" s="6"/>
      <c r="E35" s="6"/>
      <c r="F35" s="7">
        <f>SUM(F32:F34)</f>
        <v>0</v>
      </c>
      <c r="G35" s="7">
        <f>SUM(G32:G34)</f>
        <v>0</v>
      </c>
      <c r="H35" s="7">
        <f>SUM(H32:H34)</f>
        <v>0</v>
      </c>
      <c r="I35" s="8"/>
    </row>
    <row r="36" spans="1:9" s="10" customFormat="1" ht="38.25" x14ac:dyDescent="0.2">
      <c r="A36" s="18" t="s">
        <v>116</v>
      </c>
      <c r="B36" s="18" t="s">
        <v>114</v>
      </c>
      <c r="C36" s="18"/>
      <c r="D36" s="18"/>
      <c r="E36" s="18"/>
      <c r="F36" s="19"/>
      <c r="G36" s="19"/>
      <c r="H36" s="19"/>
      <c r="I36" s="20"/>
    </row>
    <row r="37" spans="1:9" x14ac:dyDescent="0.2">
      <c r="A37" s="11"/>
      <c r="B37" s="11"/>
      <c r="C37" s="11"/>
      <c r="D37" s="11"/>
      <c r="E37" s="11"/>
      <c r="F37" s="12">
        <f t="shared" ref="F37:F38" si="7">ROUND(D37*E37,2)</f>
        <v>0</v>
      </c>
      <c r="G37" s="13">
        <f t="shared" ref="G37:G38" si="8">ROUND(F37*24%,2)</f>
        <v>0</v>
      </c>
      <c r="H37" s="13">
        <f t="shared" ref="H37:H38" si="9">F37+G37</f>
        <v>0</v>
      </c>
      <c r="I37" s="5"/>
    </row>
    <row r="38" spans="1:9" x14ac:dyDescent="0.2">
      <c r="A38" s="11"/>
      <c r="B38" s="11"/>
      <c r="C38" s="11"/>
      <c r="D38" s="11"/>
      <c r="E38" s="11"/>
      <c r="F38" s="12">
        <f t="shared" si="7"/>
        <v>0</v>
      </c>
      <c r="G38" s="13">
        <f t="shared" si="8"/>
        <v>0</v>
      </c>
      <c r="H38" s="13">
        <f t="shared" si="9"/>
        <v>0</v>
      </c>
      <c r="I38" s="5"/>
    </row>
    <row r="39" spans="1:9" x14ac:dyDescent="0.2">
      <c r="A39" s="6"/>
      <c r="B39" s="6" t="s">
        <v>8</v>
      </c>
      <c r="C39" s="6"/>
      <c r="D39" s="6"/>
      <c r="E39" s="6"/>
      <c r="F39" s="7">
        <f>SUM(F36:F38)</f>
        <v>0</v>
      </c>
      <c r="G39" s="7">
        <f>SUM(G36:G38)</f>
        <v>0</v>
      </c>
      <c r="H39" s="7">
        <f>SUM(H36:H38)</f>
        <v>0</v>
      </c>
      <c r="I39" s="8"/>
    </row>
    <row r="40" spans="1:9" s="10" customFormat="1" ht="25.5" x14ac:dyDescent="0.2">
      <c r="A40" s="18" t="s">
        <v>117</v>
      </c>
      <c r="B40" s="18" t="s">
        <v>126</v>
      </c>
      <c r="C40" s="18"/>
      <c r="D40" s="18"/>
      <c r="E40" s="18"/>
      <c r="F40" s="19"/>
      <c r="G40" s="19"/>
      <c r="H40" s="19"/>
      <c r="I40" s="20"/>
    </row>
    <row r="41" spans="1:9" x14ac:dyDescent="0.2">
      <c r="A41" s="11"/>
      <c r="B41" s="11"/>
      <c r="C41" s="11"/>
      <c r="D41" s="11"/>
      <c r="E41" s="11"/>
      <c r="F41" s="12">
        <f t="shared" ref="F41:F42" si="10">ROUND(D41*E41,2)</f>
        <v>0</v>
      </c>
      <c r="G41" s="13">
        <f t="shared" ref="G41:G42" si="11">ROUND(F41*24%,2)</f>
        <v>0</v>
      </c>
      <c r="H41" s="13">
        <f t="shared" ref="H41:H42" si="12">F41+G41</f>
        <v>0</v>
      </c>
      <c r="I41" s="5"/>
    </row>
    <row r="42" spans="1:9" x14ac:dyDescent="0.2">
      <c r="A42" s="11"/>
      <c r="B42" s="11"/>
      <c r="C42" s="11"/>
      <c r="D42" s="11"/>
      <c r="E42" s="11"/>
      <c r="F42" s="12">
        <f t="shared" si="10"/>
        <v>0</v>
      </c>
      <c r="G42" s="13">
        <f t="shared" si="11"/>
        <v>0</v>
      </c>
      <c r="H42" s="13">
        <f t="shared" si="12"/>
        <v>0</v>
      </c>
      <c r="I42" s="5"/>
    </row>
    <row r="43" spans="1:9" x14ac:dyDescent="0.2">
      <c r="A43" s="6"/>
      <c r="B43" s="6" t="s">
        <v>8</v>
      </c>
      <c r="C43" s="6"/>
      <c r="D43" s="6"/>
      <c r="E43" s="6"/>
      <c r="F43" s="7">
        <f>SUM(F40:F42)</f>
        <v>0</v>
      </c>
      <c r="G43" s="7">
        <f>SUM(G40:G42)</f>
        <v>0</v>
      </c>
      <c r="H43" s="7">
        <f>SUM(H40:H42)</f>
        <v>0</v>
      </c>
      <c r="I43" s="8"/>
    </row>
    <row r="44" spans="1:9" s="10" customFormat="1" x14ac:dyDescent="0.2">
      <c r="A44" s="18" t="s">
        <v>98</v>
      </c>
      <c r="B44" s="18" t="s">
        <v>112</v>
      </c>
      <c r="C44" s="18"/>
      <c r="D44" s="18"/>
      <c r="E44" s="18"/>
      <c r="F44" s="19"/>
      <c r="G44" s="19"/>
      <c r="H44" s="19"/>
      <c r="I44" s="20"/>
    </row>
    <row r="45" spans="1:9" x14ac:dyDescent="0.2">
      <c r="A45" s="11"/>
      <c r="B45" s="11"/>
      <c r="C45" s="11"/>
      <c r="D45" s="11"/>
      <c r="E45" s="11"/>
      <c r="F45" s="12">
        <f t="shared" si="0"/>
        <v>0</v>
      </c>
      <c r="G45" s="13">
        <f t="shared" si="1"/>
        <v>0</v>
      </c>
      <c r="H45" s="13">
        <f t="shared" si="2"/>
        <v>0</v>
      </c>
      <c r="I45" s="14"/>
    </row>
    <row r="46" spans="1:9" x14ac:dyDescent="0.2">
      <c r="A46" s="11"/>
      <c r="B46" s="11"/>
      <c r="C46" s="11"/>
      <c r="D46" s="11"/>
      <c r="E46" s="11"/>
      <c r="F46" s="12">
        <f t="shared" si="0"/>
        <v>0</v>
      </c>
      <c r="G46" s="13">
        <f t="shared" si="1"/>
        <v>0</v>
      </c>
      <c r="H46" s="13">
        <f t="shared" si="2"/>
        <v>0</v>
      </c>
      <c r="I46" s="14"/>
    </row>
    <row r="47" spans="1:9" x14ac:dyDescent="0.2">
      <c r="A47" s="6"/>
      <c r="B47" s="6" t="s">
        <v>8</v>
      </c>
      <c r="C47" s="6"/>
      <c r="D47" s="6"/>
      <c r="E47" s="6"/>
      <c r="F47" s="7">
        <f>SUM(F44:F46)</f>
        <v>0</v>
      </c>
      <c r="G47" s="7">
        <f t="shared" ref="G47:H47" si="13">SUM(G44:G46)</f>
        <v>0</v>
      </c>
      <c r="H47" s="7">
        <f t="shared" si="13"/>
        <v>0</v>
      </c>
      <c r="I47" s="8"/>
    </row>
    <row r="48" spans="1:9" customFormat="1" ht="22.15" customHeight="1" x14ac:dyDescent="0.25">
      <c r="A48" s="148" t="s">
        <v>118</v>
      </c>
      <c r="B48" s="148"/>
      <c r="C48" s="148"/>
      <c r="D48" s="148"/>
      <c r="E48" s="148"/>
      <c r="F48" s="17">
        <f>F11+F15+F19+F23+F27+F31+F35+F39+F43+F47</f>
        <v>0</v>
      </c>
      <c r="G48" s="17">
        <f t="shared" ref="G48:H48" si="14">G11+G15+G19+G23+G27+G31+G35+G39+G43+G47</f>
        <v>0</v>
      </c>
      <c r="H48" s="17">
        <f t="shared" si="14"/>
        <v>0</v>
      </c>
      <c r="I48" s="4"/>
    </row>
    <row r="50" spans="1:9" customFormat="1" ht="46.5" customHeight="1" x14ac:dyDescent="0.25">
      <c r="A50" s="152" t="s">
        <v>143</v>
      </c>
      <c r="B50" s="153"/>
      <c r="C50" s="153"/>
      <c r="D50" s="153"/>
      <c r="E50" s="153"/>
      <c r="F50" s="153"/>
      <c r="G50" s="153"/>
      <c r="H50" s="153"/>
      <c r="I50" s="153"/>
    </row>
    <row r="51" spans="1:9" ht="9.75" customHeight="1" x14ac:dyDescent="0.2"/>
    <row r="52" spans="1:9" customFormat="1" ht="72" customHeight="1" x14ac:dyDescent="0.25">
      <c r="A52" s="152" t="s">
        <v>145</v>
      </c>
      <c r="B52" s="153"/>
      <c r="C52" s="153"/>
      <c r="D52" s="153"/>
      <c r="E52" s="153"/>
      <c r="F52" s="153"/>
      <c r="G52" s="153"/>
      <c r="H52" s="153"/>
      <c r="I52" s="153"/>
    </row>
    <row r="53" spans="1:9" x14ac:dyDescent="0.2">
      <c r="A53" s="24"/>
    </row>
    <row r="54" spans="1:9" customFormat="1" ht="72" customHeight="1" x14ac:dyDescent="0.25">
      <c r="A54" s="152" t="s">
        <v>146</v>
      </c>
      <c r="B54" s="153"/>
      <c r="C54" s="153"/>
      <c r="D54" s="153"/>
      <c r="E54" s="153"/>
      <c r="F54" s="153"/>
      <c r="G54" s="153"/>
      <c r="H54" s="153"/>
      <c r="I54" s="153"/>
    </row>
    <row r="56" spans="1:9" customFormat="1" ht="72" customHeight="1" x14ac:dyDescent="0.25">
      <c r="A56" s="154" t="s">
        <v>177</v>
      </c>
      <c r="B56" s="155"/>
      <c r="C56" s="155"/>
      <c r="D56" s="155"/>
      <c r="E56" s="155"/>
      <c r="F56" s="155"/>
      <c r="G56" s="155"/>
      <c r="H56" s="155"/>
      <c r="I56" s="155"/>
    </row>
    <row r="59" spans="1:9" s="15" customFormat="1" x14ac:dyDescent="0.2">
      <c r="E59" s="16"/>
    </row>
  </sheetData>
  <mergeCells count="17">
    <mergeCell ref="A52:I52"/>
    <mergeCell ref="A54:I54"/>
    <mergeCell ref="A56:I56"/>
    <mergeCell ref="A50:I50"/>
    <mergeCell ref="I6:I7"/>
    <mergeCell ref="A5:H5"/>
    <mergeCell ref="A48:E48"/>
    <mergeCell ref="A1:H1"/>
    <mergeCell ref="A2:H2"/>
    <mergeCell ref="A6:A7"/>
    <mergeCell ref="C6:C7"/>
    <mergeCell ref="D6:D7"/>
    <mergeCell ref="E6:E7"/>
    <mergeCell ref="F6:F7"/>
    <mergeCell ref="G6:G7"/>
    <mergeCell ref="H6:H7"/>
    <mergeCell ref="A3:H3"/>
  </mergeCells>
  <pageMargins left="0.39370078740157483" right="0.31496062992125984" top="0.39370078740157483" bottom="0.43307086614173229" header="0.31496062992125984" footer="0.31496062992125984"/>
  <pageSetup paperSize="9" scale="6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18"/>
  <sheetViews>
    <sheetView zoomScaleNormal="100" workbookViewId="0">
      <selection activeCell="B6" sqref="B6"/>
    </sheetView>
  </sheetViews>
  <sheetFormatPr defaultColWidth="8.85546875" defaultRowHeight="14.25" x14ac:dyDescent="0.2"/>
  <cols>
    <col min="1" max="1" width="5.85546875" style="4" customWidth="1"/>
    <col min="2" max="2" width="31.140625" style="4" customWidth="1"/>
    <col min="3" max="3" width="11.5703125" style="4" customWidth="1"/>
    <col min="4" max="4" width="12.7109375" style="4" customWidth="1"/>
    <col min="5" max="5" width="10.7109375" style="4" customWidth="1"/>
    <col min="6" max="6" width="10.85546875" style="15" customWidth="1"/>
    <col min="7" max="7" width="10.5703125" style="15" customWidth="1"/>
    <col min="8" max="8" width="17.42578125" style="15" customWidth="1"/>
    <col min="9" max="9" width="18.7109375" style="4" customWidth="1"/>
    <col min="10" max="16384" width="8.85546875" style="4"/>
  </cols>
  <sheetData>
    <row r="1" spans="1:9" s="3" customFormat="1" ht="25.5" customHeight="1" x14ac:dyDescent="0.25">
      <c r="A1" s="119" t="s">
        <v>65</v>
      </c>
      <c r="B1" s="119"/>
      <c r="C1" s="119"/>
      <c r="D1" s="119"/>
      <c r="E1" s="119"/>
      <c r="F1" s="119"/>
      <c r="G1" s="119"/>
      <c r="H1" s="119"/>
    </row>
    <row r="2" spans="1:9" s="3" customFormat="1" ht="23.25" customHeight="1" x14ac:dyDescent="0.25">
      <c r="A2" s="119" t="s">
        <v>66</v>
      </c>
      <c r="B2" s="119"/>
      <c r="C2" s="119"/>
      <c r="D2" s="119"/>
      <c r="E2" s="119"/>
      <c r="F2" s="119"/>
      <c r="G2" s="119"/>
      <c r="H2" s="119"/>
    </row>
    <row r="3" spans="1:9" s="3" customFormat="1" ht="23.25" customHeight="1" x14ac:dyDescent="0.25">
      <c r="A3" s="119" t="s">
        <v>175</v>
      </c>
      <c r="B3" s="119"/>
      <c r="C3" s="119"/>
      <c r="D3" s="119"/>
      <c r="E3" s="119"/>
      <c r="F3" s="119"/>
      <c r="G3" s="119"/>
      <c r="H3" s="119"/>
    </row>
    <row r="5" spans="1:9" ht="22.15" customHeight="1" x14ac:dyDescent="0.2">
      <c r="A5" s="145" t="s">
        <v>119</v>
      </c>
      <c r="B5" s="146"/>
      <c r="C5" s="146"/>
      <c r="D5" s="146"/>
      <c r="E5" s="146"/>
      <c r="F5" s="146"/>
      <c r="G5" s="146"/>
      <c r="H5" s="147"/>
    </row>
    <row r="6" spans="1:9" x14ac:dyDescent="0.2">
      <c r="A6" s="149" t="s">
        <v>0</v>
      </c>
      <c r="B6" s="9" t="s">
        <v>120</v>
      </c>
      <c r="C6" s="149" t="s">
        <v>64</v>
      </c>
      <c r="D6" s="150" t="s">
        <v>2</v>
      </c>
      <c r="E6" s="150" t="s">
        <v>3</v>
      </c>
      <c r="F6" s="151" t="s">
        <v>4</v>
      </c>
      <c r="G6" s="151" t="s">
        <v>5</v>
      </c>
      <c r="H6" s="151" t="s">
        <v>6</v>
      </c>
      <c r="I6" s="151" t="s">
        <v>94</v>
      </c>
    </row>
    <row r="7" spans="1:9" ht="25.5" x14ac:dyDescent="0.2">
      <c r="A7" s="149"/>
      <c r="B7" s="9" t="s">
        <v>7</v>
      </c>
      <c r="C7" s="149"/>
      <c r="D7" s="150"/>
      <c r="E7" s="150"/>
      <c r="F7" s="151"/>
      <c r="G7" s="151"/>
      <c r="H7" s="151"/>
      <c r="I7" s="151"/>
    </row>
    <row r="8" spans="1:9" x14ac:dyDescent="0.2">
      <c r="A8" s="11"/>
      <c r="B8" s="11"/>
      <c r="C8" s="11"/>
      <c r="D8" s="11"/>
      <c r="E8" s="11"/>
      <c r="F8" s="12">
        <f t="shared" ref="F8:F9" si="0">ROUND(D8*E8,2)</f>
        <v>0</v>
      </c>
      <c r="G8" s="13">
        <f t="shared" ref="G8:G9" si="1">ROUND(F8*24%,2)</f>
        <v>0</v>
      </c>
      <c r="H8" s="13">
        <f t="shared" ref="H8:H9" si="2">F8+G8</f>
        <v>0</v>
      </c>
      <c r="I8" s="5"/>
    </row>
    <row r="9" spans="1:9" x14ac:dyDescent="0.2">
      <c r="A9" s="11"/>
      <c r="B9" s="11"/>
      <c r="C9" s="11"/>
      <c r="D9" s="11"/>
      <c r="E9" s="11"/>
      <c r="F9" s="12">
        <f t="shared" si="0"/>
        <v>0</v>
      </c>
      <c r="G9" s="13">
        <f t="shared" si="1"/>
        <v>0</v>
      </c>
      <c r="H9" s="13">
        <f t="shared" si="2"/>
        <v>0</v>
      </c>
      <c r="I9" s="5"/>
    </row>
    <row r="10" spans="1:9" customFormat="1" ht="19.899999999999999" customHeight="1" x14ac:dyDescent="0.25">
      <c r="A10" s="148" t="s">
        <v>121</v>
      </c>
      <c r="B10" s="148"/>
      <c r="C10" s="148"/>
      <c r="D10" s="148"/>
      <c r="E10" s="148"/>
      <c r="F10" s="17">
        <f>SUM(F8:F9)</f>
        <v>0</v>
      </c>
      <c r="G10" s="17">
        <f t="shared" ref="G10:H10" si="3">SUM(G8:G9)</f>
        <v>0</v>
      </c>
      <c r="H10" s="17">
        <f t="shared" si="3"/>
        <v>0</v>
      </c>
      <c r="I10" s="4"/>
    </row>
    <row r="12" spans="1:9" customFormat="1" ht="51.6" customHeight="1" x14ac:dyDescent="0.25">
      <c r="A12" s="156" t="s">
        <v>122</v>
      </c>
      <c r="B12" s="157"/>
      <c r="C12" s="157"/>
      <c r="D12" s="157"/>
      <c r="E12" s="157"/>
      <c r="F12" s="157"/>
      <c r="G12" s="157"/>
      <c r="H12" s="157"/>
      <c r="I12" s="21"/>
    </row>
    <row r="18" spans="5:5" s="15" customFormat="1" x14ac:dyDescent="0.2">
      <c r="E18" s="16"/>
    </row>
  </sheetData>
  <mergeCells count="14">
    <mergeCell ref="I6:I7"/>
    <mergeCell ref="A10:E10"/>
    <mergeCell ref="A12:H12"/>
    <mergeCell ref="A1:H1"/>
    <mergeCell ref="A2:H2"/>
    <mergeCell ref="A5:H5"/>
    <mergeCell ref="A6:A7"/>
    <mergeCell ref="C6:C7"/>
    <mergeCell ref="D6:D7"/>
    <mergeCell ref="E6:E7"/>
    <mergeCell ref="F6:F7"/>
    <mergeCell ref="G6:G7"/>
    <mergeCell ref="H6:H7"/>
    <mergeCell ref="A3:H3"/>
  </mergeCells>
  <pageMargins left="0.39370078740157483" right="0.31496062992125984" top="0.39370078740157483" bottom="0.43307086614173229" header="0.31496062992125984" footer="0.31496062992125984"/>
  <pageSetup paperSize="9" scale="7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I20"/>
  <sheetViews>
    <sheetView topLeftCell="A4" workbookViewId="0">
      <selection activeCell="A18" sqref="A18:XFD19"/>
    </sheetView>
  </sheetViews>
  <sheetFormatPr defaultRowHeight="15" x14ac:dyDescent="0.25"/>
  <cols>
    <col min="1" max="1" width="5.140625" customWidth="1"/>
    <col min="2" max="2" width="52.28515625" bestFit="1" customWidth="1"/>
    <col min="3" max="3" width="11.5703125" customWidth="1"/>
    <col min="4" max="4" width="12.5703125" customWidth="1"/>
    <col min="5" max="5" width="10.7109375" customWidth="1"/>
    <col min="6" max="6" width="10.85546875" customWidth="1"/>
    <col min="7" max="7" width="10.5703125" customWidth="1"/>
    <col min="8" max="8" width="17.42578125" customWidth="1"/>
    <col min="9" max="9" width="16.42578125" customWidth="1"/>
  </cols>
  <sheetData>
    <row r="1" spans="1:9" s="3" customFormat="1" ht="25.5" customHeight="1" x14ac:dyDescent="0.25">
      <c r="A1" s="119" t="s">
        <v>65</v>
      </c>
      <c r="B1" s="119"/>
      <c r="C1" s="119"/>
      <c r="D1" s="119"/>
      <c r="E1" s="119"/>
      <c r="F1" s="119"/>
      <c r="G1" s="119"/>
      <c r="H1" s="119"/>
    </row>
    <row r="2" spans="1:9" s="3" customFormat="1" ht="23.25" customHeight="1" x14ac:dyDescent="0.25">
      <c r="A2" s="119" t="s">
        <v>66</v>
      </c>
      <c r="B2" s="119"/>
      <c r="C2" s="119"/>
      <c r="D2" s="119"/>
      <c r="E2" s="119"/>
      <c r="F2" s="119"/>
      <c r="G2" s="119"/>
      <c r="H2" s="119"/>
    </row>
    <row r="3" spans="1:9" s="3" customFormat="1" ht="23.25" customHeight="1" x14ac:dyDescent="0.25">
      <c r="A3" s="119" t="s">
        <v>175</v>
      </c>
      <c r="B3" s="119"/>
      <c r="C3" s="119"/>
      <c r="D3" s="119"/>
      <c r="E3" s="119"/>
      <c r="F3" s="119"/>
      <c r="G3" s="119"/>
      <c r="H3" s="119"/>
    </row>
    <row r="4" spans="1:9" s="4" customFormat="1" ht="14.25" x14ac:dyDescent="0.2">
      <c r="F4" s="15"/>
      <c r="G4" s="15"/>
      <c r="H4" s="15"/>
    </row>
    <row r="5" spans="1:9" s="4" customFormat="1" ht="22.15" customHeight="1" x14ac:dyDescent="0.2">
      <c r="A5" s="145" t="s">
        <v>127</v>
      </c>
      <c r="B5" s="146"/>
      <c r="C5" s="146"/>
      <c r="D5" s="146"/>
      <c r="E5" s="146"/>
      <c r="F5" s="146"/>
      <c r="G5" s="146"/>
      <c r="H5" s="147"/>
    </row>
    <row r="6" spans="1:9" s="4" customFormat="1" ht="14.25" x14ac:dyDescent="0.2">
      <c r="A6" s="149" t="s">
        <v>0</v>
      </c>
      <c r="B6" s="9" t="s">
        <v>79</v>
      </c>
      <c r="C6" s="149" t="s">
        <v>64</v>
      </c>
      <c r="D6" s="150" t="s">
        <v>2</v>
      </c>
      <c r="E6" s="150" t="s">
        <v>3</v>
      </c>
      <c r="F6" s="151" t="s">
        <v>4</v>
      </c>
      <c r="G6" s="151" t="s">
        <v>5</v>
      </c>
      <c r="H6" s="151" t="s">
        <v>6</v>
      </c>
      <c r="I6" s="151" t="s">
        <v>94</v>
      </c>
    </row>
    <row r="7" spans="1:9" s="4" customFormat="1" ht="14.25" x14ac:dyDescent="0.2">
      <c r="A7" s="149"/>
      <c r="B7" s="9" t="s">
        <v>7</v>
      </c>
      <c r="C7" s="149"/>
      <c r="D7" s="150"/>
      <c r="E7" s="150"/>
      <c r="F7" s="151"/>
      <c r="G7" s="151"/>
      <c r="H7" s="151"/>
      <c r="I7" s="151"/>
    </row>
    <row r="8" spans="1:9" s="10" customFormat="1" ht="14.25" x14ac:dyDescent="0.2">
      <c r="A8" s="18" t="s">
        <v>82</v>
      </c>
      <c r="B8" s="18" t="s">
        <v>128</v>
      </c>
      <c r="C8" s="18"/>
      <c r="D8" s="18"/>
      <c r="E8" s="18"/>
      <c r="F8" s="19"/>
      <c r="G8" s="19"/>
      <c r="H8" s="19"/>
      <c r="I8" s="20"/>
    </row>
    <row r="9" spans="1:9" s="4" customFormat="1" ht="14.25" x14ac:dyDescent="0.2">
      <c r="A9" s="11"/>
      <c r="B9" s="11"/>
      <c r="C9" s="11"/>
      <c r="D9" s="11"/>
      <c r="E9" s="11"/>
      <c r="F9" s="12">
        <f t="shared" ref="F9:F10" si="0">ROUND(D9*E9,2)</f>
        <v>0</v>
      </c>
      <c r="G9" s="13">
        <f t="shared" ref="G9:G10" si="1">ROUND(F9*24%,2)</f>
        <v>0</v>
      </c>
      <c r="H9" s="13">
        <f t="shared" ref="H9:H10" si="2">F9+G9</f>
        <v>0</v>
      </c>
      <c r="I9" s="5"/>
    </row>
    <row r="10" spans="1:9" s="4" customFormat="1" ht="14.25" x14ac:dyDescent="0.2">
      <c r="A10" s="11"/>
      <c r="B10" s="11"/>
      <c r="C10" s="11"/>
      <c r="D10" s="11"/>
      <c r="E10" s="11"/>
      <c r="F10" s="12">
        <f t="shared" si="0"/>
        <v>0</v>
      </c>
      <c r="G10" s="13">
        <f t="shared" si="1"/>
        <v>0</v>
      </c>
      <c r="H10" s="13">
        <f t="shared" si="2"/>
        <v>0</v>
      </c>
      <c r="I10" s="5"/>
    </row>
    <row r="11" spans="1:9" s="4" customFormat="1" ht="14.25" x14ac:dyDescent="0.2">
      <c r="A11" s="6"/>
      <c r="B11" s="6" t="s">
        <v>8</v>
      </c>
      <c r="C11" s="6"/>
      <c r="D11" s="6"/>
      <c r="E11" s="6"/>
      <c r="F11" s="7">
        <f>SUM(F9:F10)</f>
        <v>0</v>
      </c>
      <c r="G11" s="7">
        <f t="shared" ref="G11:H11" si="3">SUM(G9:G10)</f>
        <v>0</v>
      </c>
      <c r="H11" s="7">
        <f t="shared" si="3"/>
        <v>0</v>
      </c>
      <c r="I11" s="8"/>
    </row>
    <row r="12" spans="1:9" s="10" customFormat="1" ht="14.25" x14ac:dyDescent="0.2">
      <c r="A12" s="18" t="s">
        <v>84</v>
      </c>
      <c r="B12" s="18" t="s">
        <v>129</v>
      </c>
      <c r="C12" s="18"/>
      <c r="D12" s="18"/>
      <c r="E12" s="18"/>
      <c r="F12" s="19"/>
      <c r="G12" s="19"/>
      <c r="H12" s="19"/>
      <c r="I12" s="20"/>
    </row>
    <row r="13" spans="1:9" s="4" customFormat="1" ht="14.25" x14ac:dyDescent="0.2">
      <c r="A13" s="11"/>
      <c r="B13" s="11"/>
      <c r="C13" s="11"/>
      <c r="D13" s="11"/>
      <c r="E13" s="11"/>
      <c r="F13" s="12">
        <f t="shared" ref="F13:F14" si="4">ROUND(D13*E13,2)</f>
        <v>0</v>
      </c>
      <c r="G13" s="13">
        <f t="shared" ref="G13:G14" si="5">ROUND(F13*24%,2)</f>
        <v>0</v>
      </c>
      <c r="H13" s="13">
        <f t="shared" ref="H13:H14" si="6">F13+G13</f>
        <v>0</v>
      </c>
      <c r="I13" s="5"/>
    </row>
    <row r="14" spans="1:9" s="4" customFormat="1" ht="14.25" x14ac:dyDescent="0.2">
      <c r="A14" s="11"/>
      <c r="B14" s="11"/>
      <c r="C14" s="11"/>
      <c r="D14" s="11"/>
      <c r="E14" s="11"/>
      <c r="F14" s="12">
        <f t="shared" si="4"/>
        <v>0</v>
      </c>
      <c r="G14" s="13">
        <f t="shared" si="5"/>
        <v>0</v>
      </c>
      <c r="H14" s="13">
        <f t="shared" si="6"/>
        <v>0</v>
      </c>
      <c r="I14" s="5"/>
    </row>
    <row r="15" spans="1:9" s="4" customFormat="1" ht="14.25" x14ac:dyDescent="0.2">
      <c r="A15" s="6"/>
      <c r="B15" s="6" t="s">
        <v>8</v>
      </c>
      <c r="C15" s="6"/>
      <c r="D15" s="6"/>
      <c r="E15" s="6"/>
      <c r="F15" s="7">
        <f>SUM(F13:F14)</f>
        <v>0</v>
      </c>
      <c r="G15" s="7">
        <f t="shared" ref="G15" si="7">SUM(G13:G14)</f>
        <v>0</v>
      </c>
      <c r="H15" s="7">
        <f t="shared" ref="H15" si="8">SUM(H13:H14)</f>
        <v>0</v>
      </c>
      <c r="I15" s="8"/>
    </row>
    <row r="16" spans="1:9" ht="19.899999999999999" customHeight="1" x14ac:dyDescent="0.25">
      <c r="A16" s="158" t="s">
        <v>130</v>
      </c>
      <c r="B16" s="158"/>
      <c r="C16" s="158"/>
      <c r="D16" s="158"/>
      <c r="E16" s="158"/>
      <c r="F16" s="23">
        <f>F11+F15</f>
        <v>0</v>
      </c>
      <c r="G16" s="23">
        <f>G11+G15</f>
        <v>0</v>
      </c>
      <c r="H16" s="23">
        <f>H11+H15</f>
        <v>0</v>
      </c>
      <c r="I16" s="4"/>
    </row>
    <row r="17" spans="1:9" s="4" customFormat="1" ht="14.25" x14ac:dyDescent="0.2">
      <c r="F17" s="15"/>
      <c r="G17" s="15"/>
      <c r="H17" s="15"/>
    </row>
    <row r="18" spans="1:9" ht="11.25" customHeight="1" x14ac:dyDescent="0.25">
      <c r="A18" s="25"/>
    </row>
    <row r="19" spans="1:9" ht="24" customHeight="1" x14ac:dyDescent="0.25">
      <c r="A19" s="152"/>
      <c r="B19" s="152"/>
      <c r="C19" s="152"/>
      <c r="D19" s="152"/>
      <c r="E19" s="152"/>
      <c r="F19" s="152"/>
      <c r="G19" s="152"/>
      <c r="H19" s="152"/>
      <c r="I19" s="21"/>
    </row>
    <row r="20" spans="1:9" x14ac:dyDescent="0.25">
      <c r="B20" s="26"/>
    </row>
  </sheetData>
  <mergeCells count="14">
    <mergeCell ref="A19:H19"/>
    <mergeCell ref="I6:I7"/>
    <mergeCell ref="A16:E16"/>
    <mergeCell ref="A1:H1"/>
    <mergeCell ref="A2:H2"/>
    <mergeCell ref="A5:H5"/>
    <mergeCell ref="A6:A7"/>
    <mergeCell ref="C6:C7"/>
    <mergeCell ref="D6:D7"/>
    <mergeCell ref="E6:E7"/>
    <mergeCell ref="F6:F7"/>
    <mergeCell ref="G6:G7"/>
    <mergeCell ref="H6:H7"/>
    <mergeCell ref="A3:H3"/>
  </mergeCells>
  <printOptions horizontalCentered="1"/>
  <pageMargins left="0.70866141732283472" right="0.70866141732283472" top="0.74803149606299213" bottom="0.74803149606299213" header="0.31496062992125984" footer="0.31496062992125984"/>
  <pageSetup paperSize="9"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I30"/>
  <sheetViews>
    <sheetView topLeftCell="A4" workbookViewId="0">
      <selection activeCell="A30" sqref="A30:XFD30"/>
    </sheetView>
  </sheetViews>
  <sheetFormatPr defaultRowHeight="15" x14ac:dyDescent="0.25"/>
  <cols>
    <col min="1" max="1" width="5.140625" customWidth="1"/>
    <col min="2" max="2" width="52.28515625" bestFit="1" customWidth="1"/>
    <col min="3" max="3" width="11.5703125" customWidth="1"/>
    <col min="4" max="4" width="12.5703125" customWidth="1"/>
    <col min="5" max="5" width="10.7109375" customWidth="1"/>
    <col min="6" max="6" width="10.85546875" customWidth="1"/>
    <col min="7" max="7" width="10.5703125" customWidth="1"/>
    <col min="8" max="8" width="17.42578125" customWidth="1"/>
    <col min="9" max="9" width="16.42578125" customWidth="1"/>
  </cols>
  <sheetData>
    <row r="1" spans="1:9" s="3" customFormat="1" ht="25.5" customHeight="1" x14ac:dyDescent="0.25">
      <c r="A1" s="119" t="s">
        <v>65</v>
      </c>
      <c r="B1" s="119"/>
      <c r="C1" s="119"/>
      <c r="D1" s="119"/>
      <c r="E1" s="119"/>
      <c r="F1" s="119"/>
      <c r="G1" s="119"/>
      <c r="H1" s="119"/>
    </row>
    <row r="2" spans="1:9" s="3" customFormat="1" ht="23.25" customHeight="1" x14ac:dyDescent="0.25">
      <c r="A2" s="119" t="s">
        <v>66</v>
      </c>
      <c r="B2" s="119"/>
      <c r="C2" s="119"/>
      <c r="D2" s="119"/>
      <c r="E2" s="119"/>
      <c r="F2" s="119"/>
      <c r="G2" s="119"/>
      <c r="H2" s="119"/>
    </row>
    <row r="3" spans="1:9" s="3" customFormat="1" ht="23.25" customHeight="1" x14ac:dyDescent="0.25">
      <c r="A3" s="119" t="s">
        <v>175</v>
      </c>
      <c r="B3" s="119"/>
      <c r="C3" s="119"/>
      <c r="D3" s="119"/>
      <c r="E3" s="119"/>
      <c r="F3" s="119"/>
      <c r="G3" s="119"/>
      <c r="H3" s="119"/>
    </row>
    <row r="4" spans="1:9" s="4" customFormat="1" ht="14.25" x14ac:dyDescent="0.2">
      <c r="F4" s="15"/>
      <c r="G4" s="15"/>
      <c r="H4" s="15"/>
    </row>
    <row r="5" spans="1:9" s="4" customFormat="1" ht="22.15" customHeight="1" x14ac:dyDescent="0.2">
      <c r="A5" s="145" t="s">
        <v>131</v>
      </c>
      <c r="B5" s="146"/>
      <c r="C5" s="146"/>
      <c r="D5" s="146"/>
      <c r="E5" s="146"/>
      <c r="F5" s="146"/>
      <c r="G5" s="146"/>
      <c r="H5" s="147"/>
    </row>
    <row r="6" spans="1:9" s="4" customFormat="1" ht="14.25" x14ac:dyDescent="0.2">
      <c r="A6" s="149" t="s">
        <v>0</v>
      </c>
      <c r="B6" s="9" t="s">
        <v>132</v>
      </c>
      <c r="C6" s="149" t="s">
        <v>64</v>
      </c>
      <c r="D6" s="150" t="s">
        <v>2</v>
      </c>
      <c r="E6" s="150" t="s">
        <v>3</v>
      </c>
      <c r="F6" s="151" t="s">
        <v>4</v>
      </c>
      <c r="G6" s="151" t="s">
        <v>5</v>
      </c>
      <c r="H6" s="151" t="s">
        <v>6</v>
      </c>
      <c r="I6" s="151" t="s">
        <v>94</v>
      </c>
    </row>
    <row r="7" spans="1:9" s="4" customFormat="1" ht="14.25" x14ac:dyDescent="0.2">
      <c r="A7" s="149"/>
      <c r="B7" s="9" t="s">
        <v>7</v>
      </c>
      <c r="C7" s="149"/>
      <c r="D7" s="150"/>
      <c r="E7" s="150"/>
      <c r="F7" s="151"/>
      <c r="G7" s="151"/>
      <c r="H7" s="151"/>
      <c r="I7" s="151"/>
    </row>
    <row r="8" spans="1:9" s="10" customFormat="1" ht="25.5" x14ac:dyDescent="0.2">
      <c r="A8" s="18" t="s">
        <v>82</v>
      </c>
      <c r="B8" s="18" t="s">
        <v>134</v>
      </c>
      <c r="C8" s="18"/>
      <c r="D8" s="18"/>
      <c r="E8" s="18"/>
      <c r="F8" s="19"/>
      <c r="G8" s="19"/>
      <c r="H8" s="19"/>
      <c r="I8" s="20"/>
    </row>
    <row r="9" spans="1:9" s="4" customFormat="1" ht="14.25" x14ac:dyDescent="0.2">
      <c r="A9" s="11"/>
      <c r="B9" s="11"/>
      <c r="C9" s="11"/>
      <c r="D9" s="11"/>
      <c r="E9" s="11"/>
      <c r="F9" s="12">
        <f t="shared" ref="F9:F10" si="0">ROUND(D9*E9,2)</f>
        <v>0</v>
      </c>
      <c r="G9" s="13">
        <f t="shared" ref="G9:G10" si="1">ROUND(F9*24%,2)</f>
        <v>0</v>
      </c>
      <c r="H9" s="13">
        <f t="shared" ref="H9:H10" si="2">F9+G9</f>
        <v>0</v>
      </c>
      <c r="I9" s="5"/>
    </row>
    <row r="10" spans="1:9" s="4" customFormat="1" ht="14.25" x14ac:dyDescent="0.2">
      <c r="A10" s="11"/>
      <c r="B10" s="11"/>
      <c r="C10" s="11"/>
      <c r="D10" s="11"/>
      <c r="E10" s="11"/>
      <c r="F10" s="12">
        <f t="shared" si="0"/>
        <v>0</v>
      </c>
      <c r="G10" s="13">
        <f t="shared" si="1"/>
        <v>0</v>
      </c>
      <c r="H10" s="13">
        <f t="shared" si="2"/>
        <v>0</v>
      </c>
      <c r="I10" s="5"/>
    </row>
    <row r="11" spans="1:9" s="4" customFormat="1" ht="14.25" x14ac:dyDescent="0.2">
      <c r="A11" s="6"/>
      <c r="B11" s="6" t="s">
        <v>8</v>
      </c>
      <c r="C11" s="6"/>
      <c r="D11" s="6"/>
      <c r="E11" s="6"/>
      <c r="F11" s="7">
        <f>SUM(F9:F10)</f>
        <v>0</v>
      </c>
      <c r="G11" s="7">
        <f t="shared" ref="G11:H11" si="3">SUM(G9:G10)</f>
        <v>0</v>
      </c>
      <c r="H11" s="7">
        <f t="shared" si="3"/>
        <v>0</v>
      </c>
      <c r="I11" s="8"/>
    </row>
    <row r="12" spans="1:9" s="10" customFormat="1" ht="14.25" x14ac:dyDescent="0.2">
      <c r="A12" s="18" t="s">
        <v>84</v>
      </c>
      <c r="B12" s="18" t="s">
        <v>133</v>
      </c>
      <c r="C12" s="18"/>
      <c r="D12" s="18"/>
      <c r="E12" s="18"/>
      <c r="F12" s="19"/>
      <c r="G12" s="19"/>
      <c r="H12" s="19"/>
      <c r="I12" s="20"/>
    </row>
    <row r="13" spans="1:9" s="4" customFormat="1" ht="14.25" x14ac:dyDescent="0.2">
      <c r="A13" s="11"/>
      <c r="B13" s="11"/>
      <c r="C13" s="11"/>
      <c r="D13" s="11"/>
      <c r="E13" s="11"/>
      <c r="F13" s="12">
        <f t="shared" ref="F13:F14" si="4">ROUND(D13*E13,2)</f>
        <v>0</v>
      </c>
      <c r="G13" s="13">
        <f t="shared" ref="G13:G14" si="5">ROUND(F13*24%,2)</f>
        <v>0</v>
      </c>
      <c r="H13" s="13">
        <f t="shared" ref="H13:H14" si="6">F13+G13</f>
        <v>0</v>
      </c>
      <c r="I13" s="5"/>
    </row>
    <row r="14" spans="1:9" s="4" customFormat="1" ht="14.25" x14ac:dyDescent="0.2">
      <c r="A14" s="11"/>
      <c r="B14" s="11"/>
      <c r="C14" s="11"/>
      <c r="D14" s="11"/>
      <c r="E14" s="11"/>
      <c r="F14" s="12">
        <f t="shared" si="4"/>
        <v>0</v>
      </c>
      <c r="G14" s="13">
        <f t="shared" si="5"/>
        <v>0</v>
      </c>
      <c r="H14" s="13">
        <f t="shared" si="6"/>
        <v>0</v>
      </c>
      <c r="I14" s="5"/>
    </row>
    <row r="15" spans="1:9" s="4" customFormat="1" ht="14.25" x14ac:dyDescent="0.2">
      <c r="A15" s="6"/>
      <c r="B15" s="6" t="s">
        <v>8</v>
      </c>
      <c r="C15" s="6"/>
      <c r="D15" s="6"/>
      <c r="E15" s="6"/>
      <c r="F15" s="7">
        <f>SUM(F13:F14)</f>
        <v>0</v>
      </c>
      <c r="G15" s="7">
        <f t="shared" ref="G15:H15" si="7">SUM(G13:G14)</f>
        <v>0</v>
      </c>
      <c r="H15" s="7">
        <f t="shared" si="7"/>
        <v>0</v>
      </c>
      <c r="I15" s="8"/>
    </row>
    <row r="16" spans="1:9" s="10" customFormat="1" ht="14.25" x14ac:dyDescent="0.2">
      <c r="A16" s="18" t="s">
        <v>86</v>
      </c>
      <c r="B16" s="18" t="s">
        <v>135</v>
      </c>
      <c r="C16" s="18"/>
      <c r="D16" s="18"/>
      <c r="E16" s="18"/>
      <c r="F16" s="19"/>
      <c r="G16" s="19"/>
      <c r="H16" s="19"/>
      <c r="I16" s="20"/>
    </row>
    <row r="17" spans="1:9" s="4" customFormat="1" ht="14.25" x14ac:dyDescent="0.2">
      <c r="A17" s="11"/>
      <c r="B17" s="11"/>
      <c r="C17" s="11"/>
      <c r="D17" s="11"/>
      <c r="E17" s="11"/>
      <c r="F17" s="12">
        <f t="shared" ref="F17:F18" si="8">ROUND(D17*E17,2)</f>
        <v>0</v>
      </c>
      <c r="G17" s="13">
        <f t="shared" ref="G17:G18" si="9">ROUND(F17*24%,2)</f>
        <v>0</v>
      </c>
      <c r="H17" s="13">
        <f t="shared" ref="H17:H18" si="10">F17+G17</f>
        <v>0</v>
      </c>
      <c r="I17" s="5"/>
    </row>
    <row r="18" spans="1:9" s="4" customFormat="1" ht="14.25" x14ac:dyDescent="0.2">
      <c r="A18" s="11"/>
      <c r="B18" s="11"/>
      <c r="C18" s="11"/>
      <c r="D18" s="11"/>
      <c r="E18" s="11"/>
      <c r="F18" s="12">
        <f t="shared" si="8"/>
        <v>0</v>
      </c>
      <c r="G18" s="13">
        <f t="shared" si="9"/>
        <v>0</v>
      </c>
      <c r="H18" s="13">
        <f t="shared" si="10"/>
        <v>0</v>
      </c>
      <c r="I18" s="5"/>
    </row>
    <row r="19" spans="1:9" s="4" customFormat="1" ht="14.25" x14ac:dyDescent="0.2">
      <c r="A19" s="6"/>
      <c r="B19" s="6" t="s">
        <v>8</v>
      </c>
      <c r="C19" s="6"/>
      <c r="D19" s="6"/>
      <c r="E19" s="6"/>
      <c r="F19" s="7">
        <f>SUM(F17:F18)</f>
        <v>0</v>
      </c>
      <c r="G19" s="7">
        <f t="shared" ref="G19:H19" si="11">SUM(G17:G18)</f>
        <v>0</v>
      </c>
      <c r="H19" s="7">
        <f t="shared" si="11"/>
        <v>0</v>
      </c>
      <c r="I19" s="8"/>
    </row>
    <row r="20" spans="1:9" s="10" customFormat="1" ht="14.25" x14ac:dyDescent="0.2">
      <c r="A20" s="18" t="s">
        <v>88</v>
      </c>
      <c r="B20" s="18" t="s">
        <v>136</v>
      </c>
      <c r="C20" s="18"/>
      <c r="D20" s="18"/>
      <c r="E20" s="18"/>
      <c r="F20" s="19"/>
      <c r="G20" s="19"/>
      <c r="H20" s="19"/>
      <c r="I20" s="20"/>
    </row>
    <row r="21" spans="1:9" s="4" customFormat="1" ht="14.25" x14ac:dyDescent="0.2">
      <c r="A21" s="11"/>
      <c r="B21" s="11"/>
      <c r="C21" s="11"/>
      <c r="D21" s="11"/>
      <c r="E21" s="11"/>
      <c r="F21" s="12">
        <f t="shared" ref="F21:F22" si="12">ROUND(D21*E21,2)</f>
        <v>0</v>
      </c>
      <c r="G21" s="13">
        <f t="shared" ref="G21:G22" si="13">ROUND(F21*24%,2)</f>
        <v>0</v>
      </c>
      <c r="H21" s="13">
        <f t="shared" ref="H21:H22" si="14">F21+G21</f>
        <v>0</v>
      </c>
      <c r="I21" s="5"/>
    </row>
    <row r="22" spans="1:9" s="4" customFormat="1" ht="14.25" x14ac:dyDescent="0.2">
      <c r="A22" s="11"/>
      <c r="B22" s="11"/>
      <c r="C22" s="11"/>
      <c r="D22" s="11"/>
      <c r="E22" s="11"/>
      <c r="F22" s="12">
        <f t="shared" si="12"/>
        <v>0</v>
      </c>
      <c r="G22" s="13">
        <f t="shared" si="13"/>
        <v>0</v>
      </c>
      <c r="H22" s="13">
        <f t="shared" si="14"/>
        <v>0</v>
      </c>
      <c r="I22" s="5"/>
    </row>
    <row r="23" spans="1:9" s="4" customFormat="1" ht="14.25" x14ac:dyDescent="0.2">
      <c r="A23" s="6"/>
      <c r="B23" s="6" t="s">
        <v>8</v>
      </c>
      <c r="C23" s="6"/>
      <c r="D23" s="6"/>
      <c r="E23" s="6"/>
      <c r="F23" s="7">
        <f>SUM(F21:F22)</f>
        <v>0</v>
      </c>
      <c r="G23" s="7">
        <f t="shared" ref="G23:H23" si="15">SUM(G21:G22)</f>
        <v>0</v>
      </c>
      <c r="H23" s="7">
        <f t="shared" si="15"/>
        <v>0</v>
      </c>
      <c r="I23" s="8"/>
    </row>
    <row r="24" spans="1:9" s="10" customFormat="1" ht="14.25" x14ac:dyDescent="0.2">
      <c r="A24" s="18" t="s">
        <v>90</v>
      </c>
      <c r="B24" s="18" t="s">
        <v>137</v>
      </c>
      <c r="C24" s="18"/>
      <c r="D24" s="18"/>
      <c r="E24" s="18"/>
      <c r="F24" s="19"/>
      <c r="G24" s="19"/>
      <c r="H24" s="19"/>
      <c r="I24" s="20"/>
    </row>
    <row r="25" spans="1:9" s="4" customFormat="1" ht="14.25" x14ac:dyDescent="0.2">
      <c r="A25" s="11"/>
      <c r="B25" s="11"/>
      <c r="C25" s="11"/>
      <c r="D25" s="11"/>
      <c r="E25" s="11"/>
      <c r="F25" s="12">
        <f t="shared" ref="F25:F26" si="16">ROUND(D25*E25,2)</f>
        <v>0</v>
      </c>
      <c r="G25" s="13">
        <f t="shared" ref="G25:G26" si="17">ROUND(F25*24%,2)</f>
        <v>0</v>
      </c>
      <c r="H25" s="13">
        <f t="shared" ref="H25:H26" si="18">F25+G25</f>
        <v>0</v>
      </c>
      <c r="I25" s="5"/>
    </row>
    <row r="26" spans="1:9" s="4" customFormat="1" ht="14.25" x14ac:dyDescent="0.2">
      <c r="A26" s="11"/>
      <c r="B26" s="11"/>
      <c r="C26" s="11"/>
      <c r="D26" s="11"/>
      <c r="E26" s="11"/>
      <c r="F26" s="12">
        <f t="shared" si="16"/>
        <v>0</v>
      </c>
      <c r="G26" s="13">
        <f t="shared" si="17"/>
        <v>0</v>
      </c>
      <c r="H26" s="13">
        <f t="shared" si="18"/>
        <v>0</v>
      </c>
      <c r="I26" s="5"/>
    </row>
    <row r="27" spans="1:9" s="4" customFormat="1" ht="14.25" x14ac:dyDescent="0.2">
      <c r="A27" s="6"/>
      <c r="B27" s="6" t="s">
        <v>8</v>
      </c>
      <c r="C27" s="6"/>
      <c r="D27" s="6"/>
      <c r="E27" s="6"/>
      <c r="F27" s="7">
        <f>SUM(F25:F26)</f>
        <v>0</v>
      </c>
      <c r="G27" s="7">
        <f t="shared" ref="G27:H27" si="19">SUM(G25:G26)</f>
        <v>0</v>
      </c>
      <c r="H27" s="7">
        <f t="shared" si="19"/>
        <v>0</v>
      </c>
      <c r="I27" s="8"/>
    </row>
    <row r="28" spans="1:9" ht="19.899999999999999" customHeight="1" x14ac:dyDescent="0.25">
      <c r="A28" s="158" t="s">
        <v>138</v>
      </c>
      <c r="B28" s="158"/>
      <c r="C28" s="158"/>
      <c r="D28" s="158"/>
      <c r="E28" s="158"/>
      <c r="F28" s="23">
        <f>F11+F15+F19+F23+F27</f>
        <v>0</v>
      </c>
      <c r="G28" s="23">
        <f t="shared" ref="G28:H28" si="20">G11+G15+G19+G23+G27</f>
        <v>0</v>
      </c>
      <c r="H28" s="23">
        <f t="shared" si="20"/>
        <v>0</v>
      </c>
      <c r="I28" s="4"/>
    </row>
    <row r="29" spans="1:9" s="4" customFormat="1" ht="14.25" x14ac:dyDescent="0.2">
      <c r="F29" s="15"/>
      <c r="G29" s="15"/>
      <c r="H29" s="15"/>
    </row>
    <row r="30" spans="1:9" ht="15.75" customHeight="1" x14ac:dyDescent="0.25"/>
  </sheetData>
  <mergeCells count="13">
    <mergeCell ref="I6:I7"/>
    <mergeCell ref="A28:E28"/>
    <mergeCell ref="A1:H1"/>
    <mergeCell ref="A2:H2"/>
    <mergeCell ref="A5:H5"/>
    <mergeCell ref="A6:A7"/>
    <mergeCell ref="C6:C7"/>
    <mergeCell ref="D6:D7"/>
    <mergeCell ref="E6:E7"/>
    <mergeCell ref="F6:F7"/>
    <mergeCell ref="G6:G7"/>
    <mergeCell ref="H6:H7"/>
    <mergeCell ref="A3:H3"/>
  </mergeCells>
  <printOptions horizontalCentered="1"/>
  <pageMargins left="0.70866141732283472" right="0.70866141732283472" top="0.74803149606299213" bottom="0.74803149606299213" header="0.31496062992125984" footer="0.31496062992125984"/>
  <pageSetup paperSize="9" scale="59"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I17"/>
  <sheetViews>
    <sheetView topLeftCell="A10" workbookViewId="0">
      <selection activeCell="F27" sqref="F27"/>
    </sheetView>
  </sheetViews>
  <sheetFormatPr defaultRowHeight="15" x14ac:dyDescent="0.25"/>
  <cols>
    <col min="1" max="1" width="5.140625" customWidth="1"/>
    <col min="2" max="2" width="52.28515625" bestFit="1" customWidth="1"/>
    <col min="3" max="3" width="11.5703125" customWidth="1"/>
    <col min="4" max="4" width="12.5703125" customWidth="1"/>
    <col min="5" max="5" width="10.7109375" customWidth="1"/>
    <col min="6" max="6" width="10.85546875" customWidth="1"/>
    <col min="7" max="7" width="10.5703125" customWidth="1"/>
    <col min="8" max="8" width="17.42578125" customWidth="1"/>
    <col min="9" max="9" width="16.42578125" customWidth="1"/>
  </cols>
  <sheetData>
    <row r="1" spans="1:9" s="3" customFormat="1" ht="25.5" customHeight="1" x14ac:dyDescent="0.25">
      <c r="A1" s="119" t="s">
        <v>65</v>
      </c>
      <c r="B1" s="119"/>
      <c r="C1" s="119"/>
      <c r="D1" s="119"/>
      <c r="E1" s="119"/>
      <c r="F1" s="119"/>
      <c r="G1" s="119"/>
      <c r="H1" s="119"/>
    </row>
    <row r="2" spans="1:9" s="3" customFormat="1" ht="23.25" customHeight="1" x14ac:dyDescent="0.25">
      <c r="A2" s="119" t="s">
        <v>66</v>
      </c>
      <c r="B2" s="119"/>
      <c r="C2" s="119"/>
      <c r="D2" s="119"/>
      <c r="E2" s="119"/>
      <c r="F2" s="119"/>
      <c r="G2" s="119"/>
      <c r="H2" s="119"/>
    </row>
    <row r="3" spans="1:9" s="3" customFormat="1" ht="23.25" customHeight="1" x14ac:dyDescent="0.25">
      <c r="A3" s="119" t="s">
        <v>175</v>
      </c>
      <c r="B3" s="119"/>
      <c r="C3" s="119"/>
      <c r="D3" s="119"/>
      <c r="E3" s="119"/>
      <c r="F3" s="119"/>
      <c r="G3" s="119"/>
      <c r="H3" s="119"/>
    </row>
    <row r="4" spans="1:9" s="4" customFormat="1" ht="14.25" x14ac:dyDescent="0.2">
      <c r="F4" s="15"/>
      <c r="G4" s="15"/>
      <c r="H4" s="15"/>
    </row>
    <row r="5" spans="1:9" s="4" customFormat="1" ht="22.15" customHeight="1" x14ac:dyDescent="0.2">
      <c r="A5" s="145" t="s">
        <v>147</v>
      </c>
      <c r="B5" s="146"/>
      <c r="C5" s="146"/>
      <c r="D5" s="146"/>
      <c r="E5" s="146"/>
      <c r="F5" s="146"/>
      <c r="G5" s="146"/>
      <c r="H5" s="147"/>
    </row>
    <row r="6" spans="1:9" s="4" customFormat="1" ht="14.25" x14ac:dyDescent="0.2">
      <c r="A6" s="149" t="s">
        <v>0</v>
      </c>
      <c r="B6" s="9" t="s">
        <v>132</v>
      </c>
      <c r="C6" s="149" t="s">
        <v>64</v>
      </c>
      <c r="D6" s="150" t="s">
        <v>2</v>
      </c>
      <c r="E6" s="150" t="s">
        <v>3</v>
      </c>
      <c r="F6" s="151" t="s">
        <v>4</v>
      </c>
      <c r="G6" s="151" t="s">
        <v>5</v>
      </c>
      <c r="H6" s="151" t="s">
        <v>6</v>
      </c>
      <c r="I6" s="151" t="s">
        <v>94</v>
      </c>
    </row>
    <row r="7" spans="1:9" s="4" customFormat="1" ht="14.25" x14ac:dyDescent="0.2">
      <c r="A7" s="149"/>
      <c r="B7" s="9"/>
      <c r="C7" s="149"/>
      <c r="D7" s="150"/>
      <c r="E7" s="150"/>
      <c r="F7" s="151"/>
      <c r="G7" s="151"/>
      <c r="H7" s="151"/>
      <c r="I7" s="151"/>
    </row>
    <row r="8" spans="1:9" s="10" customFormat="1" ht="14.25" x14ac:dyDescent="0.2">
      <c r="A8" s="18" t="s">
        <v>82</v>
      </c>
      <c r="B8" s="18" t="s">
        <v>141</v>
      </c>
      <c r="C8" s="18"/>
      <c r="D8" s="18"/>
      <c r="E8" s="18"/>
      <c r="F8" s="19"/>
      <c r="G8" s="19"/>
      <c r="H8" s="19"/>
      <c r="I8" s="20"/>
    </row>
    <row r="9" spans="1:9" s="4" customFormat="1" ht="14.25" x14ac:dyDescent="0.2">
      <c r="A9" s="11"/>
      <c r="B9" s="11"/>
      <c r="C9" s="11"/>
      <c r="D9" s="11"/>
      <c r="E9" s="11"/>
      <c r="F9" s="12">
        <f t="shared" ref="F9:F10" si="0">ROUND(D9*E9,2)</f>
        <v>0</v>
      </c>
      <c r="G9" s="13">
        <f t="shared" ref="G9:G10" si="1">ROUND(F9*24%,2)</f>
        <v>0</v>
      </c>
      <c r="H9" s="13">
        <f t="shared" ref="H9:H10" si="2">F9+G9</f>
        <v>0</v>
      </c>
      <c r="I9" s="5"/>
    </row>
    <row r="10" spans="1:9" s="4" customFormat="1" ht="14.25" x14ac:dyDescent="0.2">
      <c r="A10" s="11"/>
      <c r="B10" s="11"/>
      <c r="C10" s="11"/>
      <c r="D10" s="11"/>
      <c r="E10" s="11"/>
      <c r="F10" s="12">
        <f t="shared" si="0"/>
        <v>0</v>
      </c>
      <c r="G10" s="13">
        <f t="shared" si="1"/>
        <v>0</v>
      </c>
      <c r="H10" s="13">
        <f t="shared" si="2"/>
        <v>0</v>
      </c>
      <c r="I10" s="5"/>
    </row>
    <row r="11" spans="1:9" s="4" customFormat="1" ht="14.25" x14ac:dyDescent="0.2">
      <c r="A11" s="6"/>
      <c r="B11" s="6" t="s">
        <v>8</v>
      </c>
      <c r="C11" s="6"/>
      <c r="D11" s="6"/>
      <c r="E11" s="6"/>
      <c r="F11" s="7">
        <f>SUM(F9:F10)</f>
        <v>0</v>
      </c>
      <c r="G11" s="7">
        <f t="shared" ref="G11:H11" si="3">SUM(G9:G10)</f>
        <v>0</v>
      </c>
      <c r="H11" s="7">
        <f t="shared" si="3"/>
        <v>0</v>
      </c>
      <c r="I11" s="8"/>
    </row>
    <row r="12" spans="1:9" s="10" customFormat="1" ht="14.25" x14ac:dyDescent="0.2">
      <c r="A12" s="18" t="s">
        <v>84</v>
      </c>
      <c r="B12" s="18" t="s">
        <v>139</v>
      </c>
      <c r="C12" s="18"/>
      <c r="D12" s="18"/>
      <c r="E12" s="18"/>
      <c r="F12" s="19"/>
      <c r="G12" s="19"/>
      <c r="H12" s="19"/>
      <c r="I12" s="20"/>
    </row>
    <row r="13" spans="1:9" s="4" customFormat="1" ht="14.25" x14ac:dyDescent="0.2">
      <c r="A13" s="11"/>
      <c r="B13" s="11"/>
      <c r="C13" s="11"/>
      <c r="D13" s="11"/>
      <c r="E13" s="11"/>
      <c r="F13" s="12">
        <f t="shared" ref="F13:F14" si="4">ROUND(D13*E13,2)</f>
        <v>0</v>
      </c>
      <c r="G13" s="13">
        <f t="shared" ref="G13:G14" si="5">ROUND(F13*24%,2)</f>
        <v>0</v>
      </c>
      <c r="H13" s="13">
        <f t="shared" ref="H13:H14" si="6">F13+G13</f>
        <v>0</v>
      </c>
      <c r="I13" s="5"/>
    </row>
    <row r="14" spans="1:9" s="4" customFormat="1" ht="14.25" x14ac:dyDescent="0.2">
      <c r="A14" s="11"/>
      <c r="B14" s="11"/>
      <c r="C14" s="11"/>
      <c r="D14" s="11"/>
      <c r="E14" s="11"/>
      <c r="F14" s="12">
        <f t="shared" si="4"/>
        <v>0</v>
      </c>
      <c r="G14" s="13">
        <f t="shared" si="5"/>
        <v>0</v>
      </c>
      <c r="H14" s="13">
        <f t="shared" si="6"/>
        <v>0</v>
      </c>
      <c r="I14" s="5"/>
    </row>
    <row r="15" spans="1:9" s="4" customFormat="1" ht="14.25" x14ac:dyDescent="0.2">
      <c r="A15" s="6"/>
      <c r="B15" s="6" t="s">
        <v>8</v>
      </c>
      <c r="C15" s="6"/>
      <c r="D15" s="6"/>
      <c r="E15" s="6"/>
      <c r="F15" s="7">
        <f>SUM(F13:F14)</f>
        <v>0</v>
      </c>
      <c r="G15" s="7">
        <f t="shared" ref="G15:H15" si="7">SUM(G13:G14)</f>
        <v>0</v>
      </c>
      <c r="H15" s="7">
        <f t="shared" si="7"/>
        <v>0</v>
      </c>
      <c r="I15" s="8"/>
    </row>
    <row r="16" spans="1:9" ht="19.899999999999999" customHeight="1" x14ac:dyDescent="0.25">
      <c r="A16" s="158" t="s">
        <v>144</v>
      </c>
      <c r="B16" s="158"/>
      <c r="C16" s="158"/>
      <c r="D16" s="158"/>
      <c r="E16" s="158"/>
      <c r="F16" s="23">
        <f>F11+F15</f>
        <v>0</v>
      </c>
      <c r="G16" s="23">
        <f t="shared" ref="G16:H16" si="8">G11+G15</f>
        <v>0</v>
      </c>
      <c r="H16" s="23">
        <f t="shared" si="8"/>
        <v>0</v>
      </c>
      <c r="I16" s="4"/>
    </row>
    <row r="17" spans="6:8" s="4" customFormat="1" ht="14.25" x14ac:dyDescent="0.2">
      <c r="F17" s="15"/>
      <c r="G17" s="15"/>
      <c r="H17" s="15"/>
    </row>
  </sheetData>
  <mergeCells count="13">
    <mergeCell ref="I6:I7"/>
    <mergeCell ref="A16:E16"/>
    <mergeCell ref="A1:H1"/>
    <mergeCell ref="A2:H2"/>
    <mergeCell ref="A5:H5"/>
    <mergeCell ref="A6:A7"/>
    <mergeCell ref="C6:C7"/>
    <mergeCell ref="D6:D7"/>
    <mergeCell ref="E6:E7"/>
    <mergeCell ref="F6:F7"/>
    <mergeCell ref="G6:G7"/>
    <mergeCell ref="H6:H7"/>
    <mergeCell ref="A3:H3"/>
  </mergeCells>
  <printOptions horizontalCentered="1"/>
  <pageMargins left="0.70866141732283472" right="0.70866141732283472" top="0.74803149606299213" bottom="0.74803149606299213" header="0.31496062992125984" footer="0.31496062992125984"/>
  <pageSetup paperSize="9" scale="5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F31"/>
  <sheetViews>
    <sheetView topLeftCell="A19" workbookViewId="0">
      <selection sqref="A1:XFD3"/>
    </sheetView>
  </sheetViews>
  <sheetFormatPr defaultColWidth="9.140625" defaultRowHeight="15" x14ac:dyDescent="0.25"/>
  <cols>
    <col min="1" max="1" width="5.42578125" style="1" customWidth="1"/>
    <col min="2" max="2" width="18.7109375" style="1" customWidth="1"/>
    <col min="3" max="3" width="27.7109375" style="1" customWidth="1"/>
    <col min="4" max="4" width="18.85546875" style="1" bestFit="1" customWidth="1"/>
    <col min="5" max="5" width="19.42578125" style="1" bestFit="1" customWidth="1"/>
    <col min="6" max="6" width="20" style="1" bestFit="1" customWidth="1"/>
    <col min="7" max="195" width="9.140625" style="1"/>
    <col min="196" max="196" width="3.85546875" style="1" customWidth="1"/>
    <col min="197" max="197" width="22" style="1" customWidth="1"/>
    <col min="198" max="245" width="1.28515625" style="1" customWidth="1"/>
    <col min="246" max="246" width="8.85546875" style="1" bestFit="1" customWidth="1"/>
    <col min="247" max="451" width="9.140625" style="1"/>
    <col min="452" max="452" width="3.85546875" style="1" customWidth="1"/>
    <col min="453" max="453" width="22" style="1" customWidth="1"/>
    <col min="454" max="501" width="1.28515625" style="1" customWidth="1"/>
    <col min="502" max="502" width="8.85546875" style="1" bestFit="1" customWidth="1"/>
    <col min="503" max="707" width="9.140625" style="1"/>
    <col min="708" max="708" width="3.85546875" style="1" customWidth="1"/>
    <col min="709" max="709" width="22" style="1" customWidth="1"/>
    <col min="710" max="757" width="1.28515625" style="1" customWidth="1"/>
    <col min="758" max="758" width="8.85546875" style="1" bestFit="1" customWidth="1"/>
    <col min="759" max="963" width="9.140625" style="1"/>
    <col min="964" max="964" width="3.85546875" style="1" customWidth="1"/>
    <col min="965" max="965" width="22" style="1" customWidth="1"/>
    <col min="966" max="1013" width="1.28515625" style="1" customWidth="1"/>
    <col min="1014" max="1014" width="8.85546875" style="1" bestFit="1" customWidth="1"/>
    <col min="1015" max="1219" width="9.140625" style="1"/>
    <col min="1220" max="1220" width="3.85546875" style="1" customWidth="1"/>
    <col min="1221" max="1221" width="22" style="1" customWidth="1"/>
    <col min="1222" max="1269" width="1.28515625" style="1" customWidth="1"/>
    <col min="1270" max="1270" width="8.85546875" style="1" bestFit="1" customWidth="1"/>
    <col min="1271" max="1475" width="9.140625" style="1"/>
    <col min="1476" max="1476" width="3.85546875" style="1" customWidth="1"/>
    <col min="1477" max="1477" width="22" style="1" customWidth="1"/>
    <col min="1478" max="1525" width="1.28515625" style="1" customWidth="1"/>
    <col min="1526" max="1526" width="8.85546875" style="1" bestFit="1" customWidth="1"/>
    <col min="1527" max="1731" width="9.140625" style="1"/>
    <col min="1732" max="1732" width="3.85546875" style="1" customWidth="1"/>
    <col min="1733" max="1733" width="22" style="1" customWidth="1"/>
    <col min="1734" max="1781" width="1.28515625" style="1" customWidth="1"/>
    <col min="1782" max="1782" width="8.85546875" style="1" bestFit="1" customWidth="1"/>
    <col min="1783" max="1987" width="9.140625" style="1"/>
    <col min="1988" max="1988" width="3.85546875" style="1" customWidth="1"/>
    <col min="1989" max="1989" width="22" style="1" customWidth="1"/>
    <col min="1990" max="2037" width="1.28515625" style="1" customWidth="1"/>
    <col min="2038" max="2038" width="8.85546875" style="1" bestFit="1" customWidth="1"/>
    <col min="2039" max="2243" width="9.140625" style="1"/>
    <col min="2244" max="2244" width="3.85546875" style="1" customWidth="1"/>
    <col min="2245" max="2245" width="22" style="1" customWidth="1"/>
    <col min="2246" max="2293" width="1.28515625" style="1" customWidth="1"/>
    <col min="2294" max="2294" width="8.85546875" style="1" bestFit="1" customWidth="1"/>
    <col min="2295" max="2499" width="9.140625" style="1"/>
    <col min="2500" max="2500" width="3.85546875" style="1" customWidth="1"/>
    <col min="2501" max="2501" width="22" style="1" customWidth="1"/>
    <col min="2502" max="2549" width="1.28515625" style="1" customWidth="1"/>
    <col min="2550" max="2550" width="8.85546875" style="1" bestFit="1" customWidth="1"/>
    <col min="2551" max="2755" width="9.140625" style="1"/>
    <col min="2756" max="2756" width="3.85546875" style="1" customWidth="1"/>
    <col min="2757" max="2757" width="22" style="1" customWidth="1"/>
    <col min="2758" max="2805" width="1.28515625" style="1" customWidth="1"/>
    <col min="2806" max="2806" width="8.85546875" style="1" bestFit="1" customWidth="1"/>
    <col min="2807" max="3011" width="9.140625" style="1"/>
    <col min="3012" max="3012" width="3.85546875" style="1" customWidth="1"/>
    <col min="3013" max="3013" width="22" style="1" customWidth="1"/>
    <col min="3014" max="3061" width="1.28515625" style="1" customWidth="1"/>
    <col min="3062" max="3062" width="8.85546875" style="1" bestFit="1" customWidth="1"/>
    <col min="3063" max="3267" width="9.140625" style="1"/>
    <col min="3268" max="3268" width="3.85546875" style="1" customWidth="1"/>
    <col min="3269" max="3269" width="22" style="1" customWidth="1"/>
    <col min="3270" max="3317" width="1.28515625" style="1" customWidth="1"/>
    <col min="3318" max="3318" width="8.85546875" style="1" bestFit="1" customWidth="1"/>
    <col min="3319" max="3523" width="9.140625" style="1"/>
    <col min="3524" max="3524" width="3.85546875" style="1" customWidth="1"/>
    <col min="3525" max="3525" width="22" style="1" customWidth="1"/>
    <col min="3526" max="3573" width="1.28515625" style="1" customWidth="1"/>
    <col min="3574" max="3574" width="8.85546875" style="1" bestFit="1" customWidth="1"/>
    <col min="3575" max="3779" width="9.140625" style="1"/>
    <col min="3780" max="3780" width="3.85546875" style="1" customWidth="1"/>
    <col min="3781" max="3781" width="22" style="1" customWidth="1"/>
    <col min="3782" max="3829" width="1.28515625" style="1" customWidth="1"/>
    <col min="3830" max="3830" width="8.85546875" style="1" bestFit="1" customWidth="1"/>
    <col min="3831" max="4035" width="9.140625" style="1"/>
    <col min="4036" max="4036" width="3.85546875" style="1" customWidth="1"/>
    <col min="4037" max="4037" width="22" style="1" customWidth="1"/>
    <col min="4038" max="4085" width="1.28515625" style="1" customWidth="1"/>
    <col min="4086" max="4086" width="8.85546875" style="1" bestFit="1" customWidth="1"/>
    <col min="4087" max="4291" width="9.140625" style="1"/>
    <col min="4292" max="4292" width="3.85546875" style="1" customWidth="1"/>
    <col min="4293" max="4293" width="22" style="1" customWidth="1"/>
    <col min="4294" max="4341" width="1.28515625" style="1" customWidth="1"/>
    <col min="4342" max="4342" width="8.85546875" style="1" bestFit="1" customWidth="1"/>
    <col min="4343" max="4547" width="9.140625" style="1"/>
    <col min="4548" max="4548" width="3.85546875" style="1" customWidth="1"/>
    <col min="4549" max="4549" width="22" style="1" customWidth="1"/>
    <col min="4550" max="4597" width="1.28515625" style="1" customWidth="1"/>
    <col min="4598" max="4598" width="8.85546875" style="1" bestFit="1" customWidth="1"/>
    <col min="4599" max="4803" width="9.140625" style="1"/>
    <col min="4804" max="4804" width="3.85546875" style="1" customWidth="1"/>
    <col min="4805" max="4805" width="22" style="1" customWidth="1"/>
    <col min="4806" max="4853" width="1.28515625" style="1" customWidth="1"/>
    <col min="4854" max="4854" width="8.85546875" style="1" bestFit="1" customWidth="1"/>
    <col min="4855" max="5059" width="9.140625" style="1"/>
    <col min="5060" max="5060" width="3.85546875" style="1" customWidth="1"/>
    <col min="5061" max="5061" width="22" style="1" customWidth="1"/>
    <col min="5062" max="5109" width="1.28515625" style="1" customWidth="1"/>
    <col min="5110" max="5110" width="8.85546875" style="1" bestFit="1" customWidth="1"/>
    <col min="5111" max="5315" width="9.140625" style="1"/>
    <col min="5316" max="5316" width="3.85546875" style="1" customWidth="1"/>
    <col min="5317" max="5317" width="22" style="1" customWidth="1"/>
    <col min="5318" max="5365" width="1.28515625" style="1" customWidth="1"/>
    <col min="5366" max="5366" width="8.85546875" style="1" bestFit="1" customWidth="1"/>
    <col min="5367" max="5571" width="9.140625" style="1"/>
    <col min="5572" max="5572" width="3.85546875" style="1" customWidth="1"/>
    <col min="5573" max="5573" width="22" style="1" customWidth="1"/>
    <col min="5574" max="5621" width="1.28515625" style="1" customWidth="1"/>
    <col min="5622" max="5622" width="8.85546875" style="1" bestFit="1" customWidth="1"/>
    <col min="5623" max="5827" width="9.140625" style="1"/>
    <col min="5828" max="5828" width="3.85546875" style="1" customWidth="1"/>
    <col min="5829" max="5829" width="22" style="1" customWidth="1"/>
    <col min="5830" max="5877" width="1.28515625" style="1" customWidth="1"/>
    <col min="5878" max="5878" width="8.85546875" style="1" bestFit="1" customWidth="1"/>
    <col min="5879" max="6083" width="9.140625" style="1"/>
    <col min="6084" max="6084" width="3.85546875" style="1" customWidth="1"/>
    <col min="6085" max="6085" width="22" style="1" customWidth="1"/>
    <col min="6086" max="6133" width="1.28515625" style="1" customWidth="1"/>
    <col min="6134" max="6134" width="8.85546875" style="1" bestFit="1" customWidth="1"/>
    <col min="6135" max="6339" width="9.140625" style="1"/>
    <col min="6340" max="6340" width="3.85546875" style="1" customWidth="1"/>
    <col min="6341" max="6341" width="22" style="1" customWidth="1"/>
    <col min="6342" max="6389" width="1.28515625" style="1" customWidth="1"/>
    <col min="6390" max="6390" width="8.85546875" style="1" bestFit="1" customWidth="1"/>
    <col min="6391" max="6595" width="9.140625" style="1"/>
    <col min="6596" max="6596" width="3.85546875" style="1" customWidth="1"/>
    <col min="6597" max="6597" width="22" style="1" customWidth="1"/>
    <col min="6598" max="6645" width="1.28515625" style="1" customWidth="1"/>
    <col min="6646" max="6646" width="8.85546875" style="1" bestFit="1" customWidth="1"/>
    <col min="6647" max="6851" width="9.140625" style="1"/>
    <col min="6852" max="6852" width="3.85546875" style="1" customWidth="1"/>
    <col min="6853" max="6853" width="22" style="1" customWidth="1"/>
    <col min="6854" max="6901" width="1.28515625" style="1" customWidth="1"/>
    <col min="6902" max="6902" width="8.85546875" style="1" bestFit="1" customWidth="1"/>
    <col min="6903" max="7107" width="9.140625" style="1"/>
    <col min="7108" max="7108" width="3.85546875" style="1" customWidth="1"/>
    <col min="7109" max="7109" width="22" style="1" customWidth="1"/>
    <col min="7110" max="7157" width="1.28515625" style="1" customWidth="1"/>
    <col min="7158" max="7158" width="8.85546875" style="1" bestFit="1" customWidth="1"/>
    <col min="7159" max="7363" width="9.140625" style="1"/>
    <col min="7364" max="7364" width="3.85546875" style="1" customWidth="1"/>
    <col min="7365" max="7365" width="22" style="1" customWidth="1"/>
    <col min="7366" max="7413" width="1.28515625" style="1" customWidth="1"/>
    <col min="7414" max="7414" width="8.85546875" style="1" bestFit="1" customWidth="1"/>
    <col min="7415" max="7619" width="9.140625" style="1"/>
    <col min="7620" max="7620" width="3.85546875" style="1" customWidth="1"/>
    <col min="7621" max="7621" width="22" style="1" customWidth="1"/>
    <col min="7622" max="7669" width="1.28515625" style="1" customWidth="1"/>
    <col min="7670" max="7670" width="8.85546875" style="1" bestFit="1" customWidth="1"/>
    <col min="7671" max="7875" width="9.140625" style="1"/>
    <col min="7876" max="7876" width="3.85546875" style="1" customWidth="1"/>
    <col min="7877" max="7877" width="22" style="1" customWidth="1"/>
    <col min="7878" max="7925" width="1.28515625" style="1" customWidth="1"/>
    <col min="7926" max="7926" width="8.85546875" style="1" bestFit="1" customWidth="1"/>
    <col min="7927" max="8131" width="9.140625" style="1"/>
    <col min="8132" max="8132" width="3.85546875" style="1" customWidth="1"/>
    <col min="8133" max="8133" width="22" style="1" customWidth="1"/>
    <col min="8134" max="8181" width="1.28515625" style="1" customWidth="1"/>
    <col min="8182" max="8182" width="8.85546875" style="1" bestFit="1" customWidth="1"/>
    <col min="8183" max="8387" width="9.140625" style="1"/>
    <col min="8388" max="8388" width="3.85546875" style="1" customWidth="1"/>
    <col min="8389" max="8389" width="22" style="1" customWidth="1"/>
    <col min="8390" max="8437" width="1.28515625" style="1" customWidth="1"/>
    <col min="8438" max="8438" width="8.85546875" style="1" bestFit="1" customWidth="1"/>
    <col min="8439" max="8643" width="9.140625" style="1"/>
    <col min="8644" max="8644" width="3.85546875" style="1" customWidth="1"/>
    <col min="8645" max="8645" width="22" style="1" customWidth="1"/>
    <col min="8646" max="8693" width="1.28515625" style="1" customWidth="1"/>
    <col min="8694" max="8694" width="8.85546875" style="1" bestFit="1" customWidth="1"/>
    <col min="8695" max="8899" width="9.140625" style="1"/>
    <col min="8900" max="8900" width="3.85546875" style="1" customWidth="1"/>
    <col min="8901" max="8901" width="22" style="1" customWidth="1"/>
    <col min="8902" max="8949" width="1.28515625" style="1" customWidth="1"/>
    <col min="8950" max="8950" width="8.85546875" style="1" bestFit="1" customWidth="1"/>
    <col min="8951" max="9155" width="9.140625" style="1"/>
    <col min="9156" max="9156" width="3.85546875" style="1" customWidth="1"/>
    <col min="9157" max="9157" width="22" style="1" customWidth="1"/>
    <col min="9158" max="9205" width="1.28515625" style="1" customWidth="1"/>
    <col min="9206" max="9206" width="8.85546875" style="1" bestFit="1" customWidth="1"/>
    <col min="9207" max="9411" width="9.140625" style="1"/>
    <col min="9412" max="9412" width="3.85546875" style="1" customWidth="1"/>
    <col min="9413" max="9413" width="22" style="1" customWidth="1"/>
    <col min="9414" max="9461" width="1.28515625" style="1" customWidth="1"/>
    <col min="9462" max="9462" width="8.85546875" style="1" bestFit="1" customWidth="1"/>
    <col min="9463" max="9667" width="9.140625" style="1"/>
    <col min="9668" max="9668" width="3.85546875" style="1" customWidth="1"/>
    <col min="9669" max="9669" width="22" style="1" customWidth="1"/>
    <col min="9670" max="9717" width="1.28515625" style="1" customWidth="1"/>
    <col min="9718" max="9718" width="8.85546875" style="1" bestFit="1" customWidth="1"/>
    <col min="9719" max="9923" width="9.140625" style="1"/>
    <col min="9924" max="9924" width="3.85546875" style="1" customWidth="1"/>
    <col min="9925" max="9925" width="22" style="1" customWidth="1"/>
    <col min="9926" max="9973" width="1.28515625" style="1" customWidth="1"/>
    <col min="9974" max="9974" width="8.85546875" style="1" bestFit="1" customWidth="1"/>
    <col min="9975" max="10179" width="9.140625" style="1"/>
    <col min="10180" max="10180" width="3.85546875" style="1" customWidth="1"/>
    <col min="10181" max="10181" width="22" style="1" customWidth="1"/>
    <col min="10182" max="10229" width="1.28515625" style="1" customWidth="1"/>
    <col min="10230" max="10230" width="8.85546875" style="1" bestFit="1" customWidth="1"/>
    <col min="10231" max="10435" width="9.140625" style="1"/>
    <col min="10436" max="10436" width="3.85546875" style="1" customWidth="1"/>
    <col min="10437" max="10437" width="22" style="1" customWidth="1"/>
    <col min="10438" max="10485" width="1.28515625" style="1" customWidth="1"/>
    <col min="10486" max="10486" width="8.85546875" style="1" bestFit="1" customWidth="1"/>
    <col min="10487" max="10691" width="9.140625" style="1"/>
    <col min="10692" max="10692" width="3.85546875" style="1" customWidth="1"/>
    <col min="10693" max="10693" width="22" style="1" customWidth="1"/>
    <col min="10694" max="10741" width="1.28515625" style="1" customWidth="1"/>
    <col min="10742" max="10742" width="8.85546875" style="1" bestFit="1" customWidth="1"/>
    <col min="10743" max="10947" width="9.140625" style="1"/>
    <col min="10948" max="10948" width="3.85546875" style="1" customWidth="1"/>
    <col min="10949" max="10949" width="22" style="1" customWidth="1"/>
    <col min="10950" max="10997" width="1.28515625" style="1" customWidth="1"/>
    <col min="10998" max="10998" width="8.85546875" style="1" bestFit="1" customWidth="1"/>
    <col min="10999" max="11203" width="9.140625" style="1"/>
    <col min="11204" max="11204" width="3.85546875" style="1" customWidth="1"/>
    <col min="11205" max="11205" width="22" style="1" customWidth="1"/>
    <col min="11206" max="11253" width="1.28515625" style="1" customWidth="1"/>
    <col min="11254" max="11254" width="8.85546875" style="1" bestFit="1" customWidth="1"/>
    <col min="11255" max="11459" width="9.140625" style="1"/>
    <col min="11460" max="11460" width="3.85546875" style="1" customWidth="1"/>
    <col min="11461" max="11461" width="22" style="1" customWidth="1"/>
    <col min="11462" max="11509" width="1.28515625" style="1" customWidth="1"/>
    <col min="11510" max="11510" width="8.85546875" style="1" bestFit="1" customWidth="1"/>
    <col min="11511" max="11715" width="9.140625" style="1"/>
    <col min="11716" max="11716" width="3.85546875" style="1" customWidth="1"/>
    <col min="11717" max="11717" width="22" style="1" customWidth="1"/>
    <col min="11718" max="11765" width="1.28515625" style="1" customWidth="1"/>
    <col min="11766" max="11766" width="8.85546875" style="1" bestFit="1" customWidth="1"/>
    <col min="11767" max="11971" width="9.140625" style="1"/>
    <col min="11972" max="11972" width="3.85546875" style="1" customWidth="1"/>
    <col min="11973" max="11973" width="22" style="1" customWidth="1"/>
    <col min="11974" max="12021" width="1.28515625" style="1" customWidth="1"/>
    <col min="12022" max="12022" width="8.85546875" style="1" bestFit="1" customWidth="1"/>
    <col min="12023" max="12227" width="9.140625" style="1"/>
    <col min="12228" max="12228" width="3.85546875" style="1" customWidth="1"/>
    <col min="12229" max="12229" width="22" style="1" customWidth="1"/>
    <col min="12230" max="12277" width="1.28515625" style="1" customWidth="1"/>
    <col min="12278" max="12278" width="8.85546875" style="1" bestFit="1" customWidth="1"/>
    <col min="12279" max="12483" width="9.140625" style="1"/>
    <col min="12484" max="12484" width="3.85546875" style="1" customWidth="1"/>
    <col min="12485" max="12485" width="22" style="1" customWidth="1"/>
    <col min="12486" max="12533" width="1.28515625" style="1" customWidth="1"/>
    <col min="12534" max="12534" width="8.85546875" style="1" bestFit="1" customWidth="1"/>
    <col min="12535" max="12739" width="9.140625" style="1"/>
    <col min="12740" max="12740" width="3.85546875" style="1" customWidth="1"/>
    <col min="12741" max="12741" width="22" style="1" customWidth="1"/>
    <col min="12742" max="12789" width="1.28515625" style="1" customWidth="1"/>
    <col min="12790" max="12790" width="8.85546875" style="1" bestFit="1" customWidth="1"/>
    <col min="12791" max="12995" width="9.140625" style="1"/>
    <col min="12996" max="12996" width="3.85546875" style="1" customWidth="1"/>
    <col min="12997" max="12997" width="22" style="1" customWidth="1"/>
    <col min="12998" max="13045" width="1.28515625" style="1" customWidth="1"/>
    <col min="13046" max="13046" width="8.85546875" style="1" bestFit="1" customWidth="1"/>
    <col min="13047" max="13251" width="9.140625" style="1"/>
    <col min="13252" max="13252" width="3.85546875" style="1" customWidth="1"/>
    <col min="13253" max="13253" width="22" style="1" customWidth="1"/>
    <col min="13254" max="13301" width="1.28515625" style="1" customWidth="1"/>
    <col min="13302" max="13302" width="8.85546875" style="1" bestFit="1" customWidth="1"/>
    <col min="13303" max="13507" width="9.140625" style="1"/>
    <col min="13508" max="13508" width="3.85546875" style="1" customWidth="1"/>
    <col min="13509" max="13509" width="22" style="1" customWidth="1"/>
    <col min="13510" max="13557" width="1.28515625" style="1" customWidth="1"/>
    <col min="13558" max="13558" width="8.85546875" style="1" bestFit="1" customWidth="1"/>
    <col min="13559" max="13763" width="9.140625" style="1"/>
    <col min="13764" max="13764" width="3.85546875" style="1" customWidth="1"/>
    <col min="13765" max="13765" width="22" style="1" customWidth="1"/>
    <col min="13766" max="13813" width="1.28515625" style="1" customWidth="1"/>
    <col min="13814" max="13814" width="8.85546875" style="1" bestFit="1" customWidth="1"/>
    <col min="13815" max="14019" width="9.140625" style="1"/>
    <col min="14020" max="14020" width="3.85546875" style="1" customWidth="1"/>
    <col min="14021" max="14021" width="22" style="1" customWidth="1"/>
    <col min="14022" max="14069" width="1.28515625" style="1" customWidth="1"/>
    <col min="14070" max="14070" width="8.85546875" style="1" bestFit="1" customWidth="1"/>
    <col min="14071" max="14275" width="9.140625" style="1"/>
    <col min="14276" max="14276" width="3.85546875" style="1" customWidth="1"/>
    <col min="14277" max="14277" width="22" style="1" customWidth="1"/>
    <col min="14278" max="14325" width="1.28515625" style="1" customWidth="1"/>
    <col min="14326" max="14326" width="8.85546875" style="1" bestFit="1" customWidth="1"/>
    <col min="14327" max="14531" width="9.140625" style="1"/>
    <col min="14532" max="14532" width="3.85546875" style="1" customWidth="1"/>
    <col min="14533" max="14533" width="22" style="1" customWidth="1"/>
    <col min="14534" max="14581" width="1.28515625" style="1" customWidth="1"/>
    <col min="14582" max="14582" width="8.85546875" style="1" bestFit="1" customWidth="1"/>
    <col min="14583" max="14787" width="9.140625" style="1"/>
    <col min="14788" max="14788" width="3.85546875" style="1" customWidth="1"/>
    <col min="14789" max="14789" width="22" style="1" customWidth="1"/>
    <col min="14790" max="14837" width="1.28515625" style="1" customWidth="1"/>
    <col min="14838" max="14838" width="8.85546875" style="1" bestFit="1" customWidth="1"/>
    <col min="14839" max="15043" width="9.140625" style="1"/>
    <col min="15044" max="15044" width="3.85546875" style="1" customWidth="1"/>
    <col min="15045" max="15045" width="22" style="1" customWidth="1"/>
    <col min="15046" max="15093" width="1.28515625" style="1" customWidth="1"/>
    <col min="15094" max="15094" width="8.85546875" style="1" bestFit="1" customWidth="1"/>
    <col min="15095" max="15299" width="9.140625" style="1"/>
    <col min="15300" max="15300" width="3.85546875" style="1" customWidth="1"/>
    <col min="15301" max="15301" width="22" style="1" customWidth="1"/>
    <col min="15302" max="15349" width="1.28515625" style="1" customWidth="1"/>
    <col min="15350" max="15350" width="8.85546875" style="1" bestFit="1" customWidth="1"/>
    <col min="15351" max="15555" width="9.140625" style="1"/>
    <col min="15556" max="15556" width="3.85546875" style="1" customWidth="1"/>
    <col min="15557" max="15557" width="22" style="1" customWidth="1"/>
    <col min="15558" max="15605" width="1.28515625" style="1" customWidth="1"/>
    <col min="15606" max="15606" width="8.85546875" style="1" bestFit="1" customWidth="1"/>
    <col min="15607" max="15811" width="9.140625" style="1"/>
    <col min="15812" max="15812" width="3.85546875" style="1" customWidth="1"/>
    <col min="15813" max="15813" width="22" style="1" customWidth="1"/>
    <col min="15814" max="15861" width="1.28515625" style="1" customWidth="1"/>
    <col min="15862" max="15862" width="8.85546875" style="1" bestFit="1" customWidth="1"/>
    <col min="15863" max="16067" width="9.140625" style="1"/>
    <col min="16068" max="16068" width="3.85546875" style="1" customWidth="1"/>
    <col min="16069" max="16069" width="22" style="1" customWidth="1"/>
    <col min="16070" max="16117" width="1.28515625" style="1" customWidth="1"/>
    <col min="16118" max="16118" width="8.85546875" style="1" bestFit="1" customWidth="1"/>
    <col min="16119" max="16384" width="9.140625" style="1"/>
  </cols>
  <sheetData>
    <row r="1" spans="1:6" s="3" customFormat="1" ht="25.5" customHeight="1" x14ac:dyDescent="0.15">
      <c r="A1" s="159" t="s">
        <v>65</v>
      </c>
      <c r="B1" s="159"/>
      <c r="C1" s="159"/>
      <c r="D1" s="159"/>
      <c r="E1" s="159"/>
      <c r="F1" s="159"/>
    </row>
    <row r="2" spans="1:6" s="3" customFormat="1" ht="23.25" customHeight="1" x14ac:dyDescent="0.15">
      <c r="A2" s="159" t="s">
        <v>66</v>
      </c>
      <c r="B2" s="159"/>
      <c r="C2" s="159"/>
      <c r="D2" s="159"/>
      <c r="E2" s="159"/>
      <c r="F2" s="159"/>
    </row>
    <row r="3" spans="1:6" s="3" customFormat="1" ht="23.25" customHeight="1" x14ac:dyDescent="0.15">
      <c r="A3" s="159" t="s">
        <v>175</v>
      </c>
      <c r="B3" s="159"/>
      <c r="C3" s="159"/>
      <c r="D3" s="159"/>
      <c r="E3" s="159"/>
      <c r="F3" s="159"/>
    </row>
    <row r="4" spans="1:6" s="3" customFormat="1" ht="23.25" customHeight="1" x14ac:dyDescent="0.15">
      <c r="A4" s="37"/>
      <c r="B4" s="37"/>
      <c r="C4" s="37"/>
      <c r="D4" s="37"/>
      <c r="E4" s="37"/>
    </row>
    <row r="5" spans="1:6" ht="22.5" customHeight="1" x14ac:dyDescent="0.25">
      <c r="A5" s="160" t="s">
        <v>174</v>
      </c>
      <c r="B5" s="160"/>
      <c r="C5" s="160"/>
      <c r="D5" s="160"/>
      <c r="E5" s="160"/>
      <c r="F5" s="160"/>
    </row>
    <row r="6" spans="1:6" x14ac:dyDescent="0.25">
      <c r="A6" s="168" t="s">
        <v>149</v>
      </c>
      <c r="B6" s="168" t="s">
        <v>150</v>
      </c>
      <c r="C6" s="162" t="s">
        <v>151</v>
      </c>
      <c r="D6" s="162" t="s">
        <v>95</v>
      </c>
      <c r="E6" s="162" t="s">
        <v>96</v>
      </c>
      <c r="F6" s="162" t="s">
        <v>97</v>
      </c>
    </row>
    <row r="7" spans="1:6" ht="25.5" customHeight="1" x14ac:dyDescent="0.25">
      <c r="A7" s="168"/>
      <c r="B7" s="168"/>
      <c r="C7" s="162"/>
      <c r="D7" s="162"/>
      <c r="E7" s="162"/>
      <c r="F7" s="162"/>
    </row>
    <row r="8" spans="1:6" ht="27" customHeight="1" x14ac:dyDescent="0.25">
      <c r="A8" s="166">
        <v>2</v>
      </c>
      <c r="B8" s="165" t="s">
        <v>100</v>
      </c>
      <c r="C8" s="36" t="s">
        <v>153</v>
      </c>
      <c r="D8" s="41"/>
      <c r="E8" s="41"/>
      <c r="F8" s="41"/>
    </row>
    <row r="9" spans="1:6" ht="23.25" customHeight="1" x14ac:dyDescent="0.25">
      <c r="A9" s="164"/>
      <c r="B9" s="167"/>
      <c r="C9" s="36" t="s">
        <v>154</v>
      </c>
      <c r="D9" s="41"/>
      <c r="E9" s="41"/>
      <c r="F9" s="41"/>
    </row>
    <row r="10" spans="1:6" ht="24" customHeight="1" x14ac:dyDescent="0.25">
      <c r="A10" s="166">
        <v>4</v>
      </c>
      <c r="B10" s="165" t="s">
        <v>152</v>
      </c>
      <c r="C10" s="36" t="s">
        <v>83</v>
      </c>
      <c r="D10" s="41"/>
      <c r="E10" s="41"/>
      <c r="F10" s="41"/>
    </row>
    <row r="11" spans="1:6" ht="24" customHeight="1" x14ac:dyDescent="0.25">
      <c r="A11" s="166"/>
      <c r="B11" s="165"/>
      <c r="C11" s="36" t="s">
        <v>85</v>
      </c>
      <c r="D11" s="41"/>
      <c r="E11" s="41"/>
      <c r="F11" s="41"/>
    </row>
    <row r="12" spans="1:6" ht="24" customHeight="1" x14ac:dyDescent="0.25">
      <c r="A12" s="166"/>
      <c r="B12" s="165"/>
      <c r="C12" s="36" t="s">
        <v>87</v>
      </c>
      <c r="D12" s="41"/>
      <c r="E12" s="41"/>
      <c r="F12" s="41"/>
    </row>
    <row r="13" spans="1:6" ht="24" customHeight="1" x14ac:dyDescent="0.25">
      <c r="A13" s="166"/>
      <c r="B13" s="165"/>
      <c r="C13" s="36" t="s">
        <v>115</v>
      </c>
      <c r="D13" s="41"/>
      <c r="E13" s="41"/>
      <c r="F13" s="41"/>
    </row>
    <row r="14" spans="1:6" ht="24" customHeight="1" x14ac:dyDescent="0.25">
      <c r="A14" s="166"/>
      <c r="B14" s="165"/>
      <c r="C14" s="36" t="s">
        <v>89</v>
      </c>
      <c r="D14" s="41"/>
      <c r="E14" s="41"/>
      <c r="F14" s="41"/>
    </row>
    <row r="15" spans="1:6" ht="24" customHeight="1" x14ac:dyDescent="0.25">
      <c r="A15" s="166"/>
      <c r="B15" s="165"/>
      <c r="C15" s="36" t="s">
        <v>113</v>
      </c>
      <c r="D15" s="41"/>
      <c r="E15" s="41"/>
      <c r="F15" s="41"/>
    </row>
    <row r="16" spans="1:6" ht="24" customHeight="1" x14ac:dyDescent="0.25">
      <c r="A16" s="166"/>
      <c r="B16" s="165"/>
      <c r="C16" s="36" t="s">
        <v>92</v>
      </c>
      <c r="D16" s="41"/>
      <c r="E16" s="41"/>
      <c r="F16" s="41"/>
    </row>
    <row r="17" spans="1:6" ht="24" customHeight="1" x14ac:dyDescent="0.25">
      <c r="A17" s="166"/>
      <c r="B17" s="165"/>
      <c r="C17" s="36" t="s">
        <v>114</v>
      </c>
      <c r="D17" s="41"/>
      <c r="E17" s="41"/>
      <c r="F17" s="41"/>
    </row>
    <row r="18" spans="1:6" ht="24" customHeight="1" x14ac:dyDescent="0.25">
      <c r="A18" s="166"/>
      <c r="B18" s="165"/>
      <c r="C18" s="36" t="s">
        <v>126</v>
      </c>
      <c r="D18" s="41"/>
      <c r="E18" s="41"/>
      <c r="F18" s="41"/>
    </row>
    <row r="19" spans="1:6" ht="24" customHeight="1" x14ac:dyDescent="0.25">
      <c r="A19" s="166"/>
      <c r="B19" s="165"/>
      <c r="C19" s="36" t="s">
        <v>112</v>
      </c>
      <c r="D19" s="41"/>
      <c r="E19" s="41"/>
      <c r="F19" s="41"/>
    </row>
    <row r="20" spans="1:6" ht="51" x14ac:dyDescent="0.25">
      <c r="A20" s="39">
        <v>5</v>
      </c>
      <c r="B20" s="40" t="s">
        <v>172</v>
      </c>
      <c r="C20" s="36" t="s">
        <v>173</v>
      </c>
      <c r="D20" s="41"/>
      <c r="E20" s="41"/>
      <c r="F20" s="41"/>
    </row>
    <row r="21" spans="1:6" ht="25.5" x14ac:dyDescent="0.25">
      <c r="A21" s="164">
        <v>7</v>
      </c>
      <c r="B21" s="165" t="s">
        <v>103</v>
      </c>
      <c r="C21" s="36" t="s">
        <v>128</v>
      </c>
      <c r="D21" s="41"/>
      <c r="E21" s="41"/>
      <c r="F21" s="41"/>
    </row>
    <row r="22" spans="1:6" ht="25.5" x14ac:dyDescent="0.25">
      <c r="A22" s="164"/>
      <c r="B22" s="165"/>
      <c r="C22" s="36" t="s">
        <v>129</v>
      </c>
      <c r="D22" s="41"/>
      <c r="E22" s="41"/>
      <c r="F22" s="41"/>
    </row>
    <row r="23" spans="1:6" ht="38.25" customHeight="1" x14ac:dyDescent="0.25">
      <c r="A23" s="164">
        <v>8</v>
      </c>
      <c r="B23" s="165" t="s">
        <v>104</v>
      </c>
      <c r="C23" s="36" t="s">
        <v>134</v>
      </c>
      <c r="D23" s="41"/>
      <c r="E23" s="41"/>
      <c r="F23" s="41"/>
    </row>
    <row r="24" spans="1:6" ht="23.25" customHeight="1" x14ac:dyDescent="0.25">
      <c r="A24" s="164"/>
      <c r="B24" s="165"/>
      <c r="C24" s="36" t="s">
        <v>133</v>
      </c>
      <c r="D24" s="41"/>
      <c r="E24" s="41"/>
      <c r="F24" s="41"/>
    </row>
    <row r="25" spans="1:6" ht="23.25" customHeight="1" x14ac:dyDescent="0.25">
      <c r="A25" s="164"/>
      <c r="B25" s="165"/>
      <c r="C25" s="36" t="s">
        <v>135</v>
      </c>
      <c r="D25" s="41"/>
      <c r="E25" s="41"/>
      <c r="F25" s="41"/>
    </row>
    <row r="26" spans="1:6" ht="23.25" customHeight="1" x14ac:dyDescent="0.25">
      <c r="A26" s="164"/>
      <c r="B26" s="165"/>
      <c r="C26" s="36" t="s">
        <v>136</v>
      </c>
      <c r="D26" s="41"/>
      <c r="E26" s="41"/>
      <c r="F26" s="41"/>
    </row>
    <row r="27" spans="1:6" ht="25.5" x14ac:dyDescent="0.25">
      <c r="A27" s="164"/>
      <c r="B27" s="165"/>
      <c r="C27" s="36" t="s">
        <v>137</v>
      </c>
      <c r="D27" s="41"/>
      <c r="E27" s="41"/>
      <c r="F27" s="41"/>
    </row>
    <row r="28" spans="1:6" ht="25.5" x14ac:dyDescent="0.25">
      <c r="A28" s="164">
        <v>12</v>
      </c>
      <c r="B28" s="165" t="s">
        <v>155</v>
      </c>
      <c r="C28" s="36" t="s">
        <v>141</v>
      </c>
      <c r="D28" s="41"/>
      <c r="E28" s="41"/>
      <c r="F28" s="41"/>
    </row>
    <row r="29" spans="1:6" ht="25.5" x14ac:dyDescent="0.25">
      <c r="A29" s="164"/>
      <c r="B29" s="165"/>
      <c r="C29" s="36" t="s">
        <v>139</v>
      </c>
      <c r="D29" s="41"/>
      <c r="E29" s="41"/>
      <c r="F29" s="41"/>
    </row>
    <row r="30" spans="1:6" ht="45.75" customHeight="1" x14ac:dyDescent="0.25">
      <c r="A30" s="163" t="s">
        <v>148</v>
      </c>
      <c r="B30" s="163"/>
      <c r="C30" s="163"/>
      <c r="D30" s="42">
        <f>SUM(D8:D29)</f>
        <v>0</v>
      </c>
      <c r="E30" s="42">
        <f t="shared" ref="E30:F30" si="0">SUM(E8:E29)</f>
        <v>0</v>
      </c>
      <c r="F30" s="42">
        <f t="shared" si="0"/>
        <v>0</v>
      </c>
    </row>
    <row r="31" spans="1:6" ht="31.5" customHeight="1" x14ac:dyDescent="0.25">
      <c r="A31" s="161"/>
      <c r="B31" s="161"/>
      <c r="C31" s="161"/>
    </row>
  </sheetData>
  <mergeCells count="22">
    <mergeCell ref="C6:C7"/>
    <mergeCell ref="B8:B9"/>
    <mergeCell ref="A10:A19"/>
    <mergeCell ref="B10:B19"/>
    <mergeCell ref="A6:A7"/>
    <mergeCell ref="B6:B7"/>
    <mergeCell ref="A1:F1"/>
    <mergeCell ref="A2:F2"/>
    <mergeCell ref="A3:F3"/>
    <mergeCell ref="A5:F5"/>
    <mergeCell ref="A31:C31"/>
    <mergeCell ref="D6:D7"/>
    <mergeCell ref="E6:E7"/>
    <mergeCell ref="F6:F7"/>
    <mergeCell ref="A30:C30"/>
    <mergeCell ref="A21:A22"/>
    <mergeCell ref="B21:B22"/>
    <mergeCell ref="A23:A27"/>
    <mergeCell ref="B23:B27"/>
    <mergeCell ref="A28:A29"/>
    <mergeCell ref="B28:B29"/>
    <mergeCell ref="A8:A9"/>
  </mergeCells>
  <pageMargins left="0.19685039370078741" right="0.19685039370078741" top="0.35433070866141736" bottom="0.31496062992125984" header="0.31496062992125984" footer="0.31496062992125984"/>
  <pageSetup scale="93"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9"/>
  <sheetViews>
    <sheetView workbookViewId="0">
      <selection activeCell="A18" sqref="A18:H18"/>
    </sheetView>
  </sheetViews>
  <sheetFormatPr defaultRowHeight="15" x14ac:dyDescent="0.25"/>
  <cols>
    <col min="1" max="1" width="5.140625" customWidth="1"/>
    <col min="2" max="2" width="29.5703125" customWidth="1"/>
    <col min="3" max="3" width="9.85546875" customWidth="1"/>
    <col min="4" max="4" width="12.28515625" customWidth="1"/>
    <col min="5" max="5" width="12.7109375" customWidth="1"/>
    <col min="8" max="8" width="11.28515625" customWidth="1"/>
  </cols>
  <sheetData>
    <row r="1" spans="1:8" s="3" customFormat="1" ht="25.5" customHeight="1" x14ac:dyDescent="0.25">
      <c r="A1" s="119" t="s">
        <v>65</v>
      </c>
      <c r="B1" s="119"/>
      <c r="C1" s="119"/>
      <c r="D1" s="119"/>
      <c r="E1" s="119"/>
      <c r="F1" s="119"/>
      <c r="G1" s="119"/>
      <c r="H1" s="119"/>
    </row>
    <row r="2" spans="1:8" s="3" customFormat="1" ht="23.25" customHeight="1" x14ac:dyDescent="0.25">
      <c r="A2" s="119" t="s">
        <v>66</v>
      </c>
      <c r="B2" s="119"/>
      <c r="C2" s="119"/>
      <c r="D2" s="119"/>
      <c r="E2" s="119"/>
      <c r="F2" s="119"/>
      <c r="G2" s="119"/>
      <c r="H2" s="119"/>
    </row>
    <row r="3" spans="1:8" s="3" customFormat="1" ht="23.25" customHeight="1" x14ac:dyDescent="0.25">
      <c r="A3" s="119" t="s">
        <v>175</v>
      </c>
      <c r="B3" s="119"/>
      <c r="C3" s="119"/>
      <c r="D3" s="119"/>
      <c r="E3" s="119"/>
      <c r="F3" s="119"/>
      <c r="G3" s="119"/>
      <c r="H3" s="119"/>
    </row>
    <row r="4" spans="1:8" s="4" customFormat="1" ht="14.25" x14ac:dyDescent="0.2">
      <c r="F4" s="15"/>
      <c r="G4" s="15"/>
      <c r="H4" s="15"/>
    </row>
    <row r="5" spans="1:8" s="4" customFormat="1" ht="22.15" customHeight="1" x14ac:dyDescent="0.2">
      <c r="A5" s="145" t="s">
        <v>140</v>
      </c>
      <c r="B5" s="146"/>
      <c r="C5" s="146"/>
      <c r="D5" s="146"/>
      <c r="E5" s="146"/>
      <c r="F5" s="146"/>
      <c r="G5" s="146"/>
      <c r="H5" s="147"/>
    </row>
    <row r="6" spans="1:8" s="4" customFormat="1" ht="14.25" x14ac:dyDescent="0.2">
      <c r="A6" s="149" t="s">
        <v>0</v>
      </c>
      <c r="B6" s="9" t="s">
        <v>79</v>
      </c>
      <c r="C6" s="150" t="s">
        <v>64</v>
      </c>
      <c r="D6" s="150" t="s">
        <v>2</v>
      </c>
      <c r="E6" s="150" t="s">
        <v>3</v>
      </c>
      <c r="F6" s="151" t="s">
        <v>4</v>
      </c>
      <c r="G6" s="151" t="s">
        <v>5</v>
      </c>
      <c r="H6" s="151" t="s">
        <v>6</v>
      </c>
    </row>
    <row r="7" spans="1:8" s="4" customFormat="1" ht="25.5" x14ac:dyDescent="0.2">
      <c r="A7" s="149"/>
      <c r="B7" s="9" t="s">
        <v>7</v>
      </c>
      <c r="C7" s="150"/>
      <c r="D7" s="150"/>
      <c r="E7" s="150"/>
      <c r="F7" s="151"/>
      <c r="G7" s="151"/>
      <c r="H7" s="151"/>
    </row>
    <row r="8" spans="1:8" s="4" customFormat="1" ht="14.25" x14ac:dyDescent="0.2">
      <c r="A8" s="11"/>
      <c r="B8" s="11"/>
      <c r="C8" s="11"/>
      <c r="D8" s="11"/>
      <c r="E8" s="11"/>
      <c r="F8" s="12">
        <f t="shared" ref="F8:F14" si="0">ROUND(D8*E8,2)</f>
        <v>0</v>
      </c>
      <c r="G8" s="13">
        <f t="shared" ref="G8:G14" si="1">ROUND(F8*24%,2)</f>
        <v>0</v>
      </c>
      <c r="H8" s="13">
        <f t="shared" ref="H8:H14" si="2">F8+G8</f>
        <v>0</v>
      </c>
    </row>
    <row r="9" spans="1:8" s="4" customFormat="1" ht="14.25" x14ac:dyDescent="0.2">
      <c r="A9" s="11"/>
      <c r="B9" s="11"/>
      <c r="C9" s="11"/>
      <c r="D9" s="11"/>
      <c r="E9" s="11"/>
      <c r="F9" s="12">
        <f t="shared" si="0"/>
        <v>0</v>
      </c>
      <c r="G9" s="13">
        <f t="shared" si="1"/>
        <v>0</v>
      </c>
      <c r="H9" s="13">
        <f t="shared" si="2"/>
        <v>0</v>
      </c>
    </row>
    <row r="10" spans="1:8" s="4" customFormat="1" ht="14.25" x14ac:dyDescent="0.2">
      <c r="A10" s="11"/>
      <c r="B10" s="11"/>
      <c r="C10" s="11"/>
      <c r="D10" s="11"/>
      <c r="E10" s="11"/>
      <c r="F10" s="12">
        <f t="shared" si="0"/>
        <v>0</v>
      </c>
      <c r="G10" s="13">
        <f t="shared" si="1"/>
        <v>0</v>
      </c>
      <c r="H10" s="13">
        <f t="shared" si="2"/>
        <v>0</v>
      </c>
    </row>
    <row r="11" spans="1:8" s="4" customFormat="1" ht="14.25" x14ac:dyDescent="0.2">
      <c r="A11" s="11"/>
      <c r="B11" s="11"/>
      <c r="C11" s="11"/>
      <c r="D11" s="11"/>
      <c r="E11" s="11"/>
      <c r="F11" s="12">
        <f t="shared" si="0"/>
        <v>0</v>
      </c>
      <c r="G11" s="13">
        <f t="shared" si="1"/>
        <v>0</v>
      </c>
      <c r="H11" s="13">
        <f t="shared" si="2"/>
        <v>0</v>
      </c>
    </row>
    <row r="12" spans="1:8" s="4" customFormat="1" ht="14.25" x14ac:dyDescent="0.2">
      <c r="A12" s="11"/>
      <c r="B12" s="11"/>
      <c r="C12" s="11"/>
      <c r="D12" s="11"/>
      <c r="E12" s="11"/>
      <c r="F12" s="12">
        <f t="shared" si="0"/>
        <v>0</v>
      </c>
      <c r="G12" s="13">
        <f t="shared" si="1"/>
        <v>0</v>
      </c>
      <c r="H12" s="13">
        <f t="shared" si="2"/>
        <v>0</v>
      </c>
    </row>
    <row r="13" spans="1:8" s="4" customFormat="1" ht="14.25" x14ac:dyDescent="0.2">
      <c r="A13" s="11"/>
      <c r="B13" s="11"/>
      <c r="C13" s="11"/>
      <c r="D13" s="11"/>
      <c r="E13" s="11"/>
      <c r="F13" s="12">
        <f t="shared" si="0"/>
        <v>0</v>
      </c>
      <c r="G13" s="13">
        <f t="shared" si="1"/>
        <v>0</v>
      </c>
      <c r="H13" s="13">
        <f t="shared" si="2"/>
        <v>0</v>
      </c>
    </row>
    <row r="14" spans="1:8" s="4" customFormat="1" ht="14.25" x14ac:dyDescent="0.2">
      <c r="A14" s="11"/>
      <c r="B14" s="11"/>
      <c r="C14" s="11"/>
      <c r="D14" s="11"/>
      <c r="E14" s="11"/>
      <c r="F14" s="12">
        <f t="shared" si="0"/>
        <v>0</v>
      </c>
      <c r="G14" s="13">
        <f t="shared" si="1"/>
        <v>0</v>
      </c>
      <c r="H14" s="13">
        <f t="shared" si="2"/>
        <v>0</v>
      </c>
    </row>
    <row r="15" spans="1:8" ht="22.15" customHeight="1" x14ac:dyDescent="0.25">
      <c r="A15" s="148" t="s">
        <v>121</v>
      </c>
      <c r="B15" s="148"/>
      <c r="C15" s="148"/>
      <c r="D15" s="148"/>
      <c r="E15" s="148"/>
      <c r="F15" s="17">
        <f>SUM(F8:F14)</f>
        <v>0</v>
      </c>
      <c r="G15" s="17">
        <f t="shared" ref="G15:H15" si="3">SUM(G8:G14)</f>
        <v>0</v>
      </c>
      <c r="H15" s="17">
        <f t="shared" si="3"/>
        <v>0</v>
      </c>
    </row>
    <row r="16" spans="1:8" s="4" customFormat="1" ht="14.25" x14ac:dyDescent="0.2">
      <c r="F16" s="15"/>
      <c r="G16" s="15"/>
      <c r="H16" s="15"/>
    </row>
    <row r="17" spans="1:8" x14ac:dyDescent="0.25">
      <c r="A17" s="2" t="s">
        <v>99</v>
      </c>
    </row>
    <row r="18" spans="1:8" ht="120" customHeight="1" x14ac:dyDescent="0.25">
      <c r="A18" s="169" t="s">
        <v>179</v>
      </c>
      <c r="B18" s="169"/>
      <c r="C18" s="169"/>
      <c r="D18" s="169"/>
      <c r="E18" s="169"/>
      <c r="F18" s="169"/>
      <c r="G18" s="169"/>
      <c r="H18" s="169"/>
    </row>
    <row r="19" spans="1:8" ht="36" customHeight="1" x14ac:dyDescent="0.25">
      <c r="A19" s="169" t="s">
        <v>178</v>
      </c>
      <c r="B19" s="169"/>
      <c r="C19" s="169"/>
      <c r="D19" s="169"/>
      <c r="E19" s="169"/>
      <c r="F19" s="169"/>
      <c r="G19" s="169"/>
      <c r="H19" s="169"/>
    </row>
  </sheetData>
  <mergeCells count="14">
    <mergeCell ref="A19:H19"/>
    <mergeCell ref="A1:H1"/>
    <mergeCell ref="A2:H2"/>
    <mergeCell ref="A5:H5"/>
    <mergeCell ref="A6:A7"/>
    <mergeCell ref="C6:C7"/>
    <mergeCell ref="D6:D7"/>
    <mergeCell ref="E6:E7"/>
    <mergeCell ref="F6:F7"/>
    <mergeCell ref="G6:G7"/>
    <mergeCell ref="H6:H7"/>
    <mergeCell ref="A15:E15"/>
    <mergeCell ref="A18:H18"/>
    <mergeCell ref="A3:H3"/>
  </mergeCells>
  <pageMargins left="0.31496062992125984" right="0.31496062992125984" top="0.74803149606299213" bottom="0.74803149606299213" header="0.31496062992125984" footer="0.31496062992125984"/>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10</vt:i4>
      </vt:variant>
      <vt:variant>
        <vt:lpstr>Καθορισμένες περιοχές</vt:lpstr>
      </vt:variant>
      <vt:variant>
        <vt:i4>2</vt:i4>
      </vt:variant>
    </vt:vector>
  </HeadingPairs>
  <TitlesOfParts>
    <vt:vector size="12" baseType="lpstr">
      <vt:lpstr>ΚΩΔ.ΔΑΠ.ΠΣΚΕ</vt:lpstr>
      <vt:lpstr>2.ΚΤΙΡΙΑΚΕΣ ΕΓΚΑΤΑΣΤΑΣΕΙΣ</vt:lpstr>
      <vt:lpstr>4. ΑΓΟΡΑ ΕΞΟΠΛΙΣΜΟΥ </vt:lpstr>
      <vt:lpstr>5. ΑΝΤΑΛΛΑΚΤΙΚΑ</vt:lpstr>
      <vt:lpstr>7. ΜΕΤΑΦΟΡΙΚΑ ΜΕΣΑ</vt:lpstr>
      <vt:lpstr>8.ΑΫΛΑ ΠΑΓΙΑ</vt:lpstr>
      <vt:lpstr>12. ΠΑΡΟΧΗ ΥΠΗΡΕΣΙΩΝ</vt:lpstr>
      <vt:lpstr>ΣΥΝΟΛΑ</vt:lpstr>
      <vt:lpstr>ΔΑΠΑΝΕΣ ΠΕΡΙΒΑΛΛΟΝΤΟΣ </vt:lpstr>
      <vt:lpstr>ΠΙΝΑΚΑΣ ΕΞΟΦΛΗΜΕΝΩΝ ΔΑΠΑΝΩΝ</vt:lpstr>
      <vt:lpstr>'4. ΑΓΟΡΑ ΕΞΟΠΛΙΣΜΟΥ '!Print_Titles</vt:lpstr>
      <vt:lpstr>'5. ΑΝΤΑΛΛΑΚΤΙΚΑ'!Print_Titles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Τάσος Λειβαδιώτης</dc:creator>
  <cp:lastModifiedBy>Γκαβου Α</cp:lastModifiedBy>
  <cp:lastPrinted>2021-09-28T07:05:34Z</cp:lastPrinted>
  <dcterms:created xsi:type="dcterms:W3CDTF">2018-08-08T08:40:02Z</dcterms:created>
  <dcterms:modified xsi:type="dcterms:W3CDTF">2021-09-28T07:06:54Z</dcterms:modified>
</cp:coreProperties>
</file>